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CELLULEMARCHE\2025AO50012 MAINTENANCE SECURITE INCENDIE SSI\1 - Elaboration DCE\1 - Rédaction DCE\"/>
    </mc:Choice>
  </mc:AlternateContent>
  <bookViews>
    <workbookView xWindow="0" yWindow="0" windowWidth="25200" windowHeight="11850"/>
  </bookViews>
  <sheets>
    <sheet name="BPU Lot 3" sheetId="1" r:id="rId1"/>
    <sheet name="DQE Lot 3" sheetId="3" r:id="rId2"/>
  </sheets>
  <definedNames>
    <definedName name="_xlnm.Print_Area" localSheetId="0">'BPU Lot 3'!$A$1:$H$10</definedName>
    <definedName name="_xlnm.Print_Area" localSheetId="1">'DQE Lot 3'!$A$1:$L$24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1" i="3" l="1"/>
  <c r="H20" i="3"/>
  <c r="H19" i="3"/>
  <c r="H18" i="3"/>
  <c r="H17" i="3"/>
  <c r="H16" i="3"/>
  <c r="F5" i="3" l="1"/>
  <c r="J5" i="3" s="1"/>
  <c r="L5" i="3" s="1"/>
  <c r="L11" i="3" s="1"/>
  <c r="F6" i="3"/>
  <c r="F7" i="3"/>
  <c r="F8" i="3"/>
  <c r="J8" i="3" s="1"/>
  <c r="L8" i="3" s="1"/>
  <c r="F9" i="3"/>
  <c r="F10" i="3"/>
  <c r="H10" i="3"/>
  <c r="H9" i="3"/>
  <c r="H8" i="3"/>
  <c r="H7" i="3"/>
  <c r="J7" i="3" s="1"/>
  <c r="L7" i="3" s="1"/>
  <c r="H6" i="3"/>
  <c r="H5" i="3"/>
  <c r="J10" i="3"/>
  <c r="L10" i="3" s="1"/>
  <c r="J9" i="3"/>
  <c r="L9" i="3" s="1"/>
  <c r="J6" i="3"/>
  <c r="L6" i="3" s="1"/>
  <c r="J21" i="3" l="1"/>
  <c r="L21" i="3" s="1"/>
  <c r="J20" i="3"/>
  <c r="L20" i="3" s="1"/>
  <c r="J19" i="3"/>
  <c r="L19" i="3" s="1"/>
  <c r="J18" i="3"/>
  <c r="L18" i="3" s="1"/>
  <c r="J17" i="3"/>
  <c r="L17" i="3" s="1"/>
  <c r="J16" i="3"/>
  <c r="J11" i="3"/>
  <c r="L16" i="3" l="1"/>
  <c r="J22" i="3"/>
  <c r="J24" i="3" s="1"/>
  <c r="L22" i="3" l="1"/>
  <c r="L24" i="3" s="1"/>
</calcChain>
</file>

<file path=xl/comments1.xml><?xml version="1.0" encoding="utf-8"?>
<comments xmlns="http://schemas.openxmlformats.org/spreadsheetml/2006/main">
  <authors>
    <author>Alban BALLIVET DE REGLOIX</author>
  </authors>
  <commentList>
    <comment ref="G5" authorId="0" shapeId="0">
      <text>
        <r>
          <rPr>
            <sz val="12"/>
            <color indexed="81"/>
            <rFont val="Tahoma"/>
            <family val="2"/>
          </rPr>
          <t>Ne remplir que les cellules vides en Jaune dans cet onglet, sans modification, ni réserve, ni annotation (à défaut l'offre serait irrégulière)
Les prix sont renvoyés automatiquement vers le DQE, de sorte que le soumissionaire n'a qu'à vérifier dans l'onglet DQE les montant et renseigner le taux de TVA à titre indicatif</t>
        </r>
      </text>
    </comment>
  </commentList>
</comments>
</file>

<file path=xl/comments2.xml><?xml version="1.0" encoding="utf-8"?>
<comments xmlns="http://schemas.openxmlformats.org/spreadsheetml/2006/main">
  <authors>
    <author>Alban BALLIVET DE REGLOIX</author>
  </authors>
  <commentList>
    <comment ref="I5" authorId="0" shapeId="0">
      <text>
        <r>
          <rPr>
            <b/>
            <sz val="9"/>
            <color indexed="81"/>
            <rFont val="Tahoma"/>
            <family val="2"/>
          </rPr>
          <t>SSI sous garantie durant l'année 2026</t>
        </r>
      </text>
    </comment>
  </commentList>
</comments>
</file>

<file path=xl/sharedStrings.xml><?xml version="1.0" encoding="utf-8"?>
<sst xmlns="http://schemas.openxmlformats.org/spreadsheetml/2006/main" count="141" uniqueCount="66">
  <si>
    <t>Site</t>
  </si>
  <si>
    <t>Installation</t>
  </si>
  <si>
    <t>Unité d'Achat</t>
  </si>
  <si>
    <t>Maintenance Curative Forfaitisée (article 6 du CCTP)</t>
  </si>
  <si>
    <t xml:space="preserve">Prix unitaire </t>
  </si>
  <si>
    <t>Type de centrale</t>
  </si>
  <si>
    <t>Marque</t>
  </si>
  <si>
    <t>en € HT</t>
  </si>
  <si>
    <t>Main d'œuvre</t>
  </si>
  <si>
    <t>Unité d'achat</t>
  </si>
  <si>
    <t xml:space="preserve">Désignation </t>
  </si>
  <si>
    <t>Prix unitaire</t>
  </si>
  <si>
    <t>en €HT</t>
  </si>
  <si>
    <t>Main d'oeuvre hors forfait heures ouvrées</t>
  </si>
  <si>
    <t>L'heure</t>
  </si>
  <si>
    <t>Main d'oeuvre hors forfait en dehors des heures ouvrées</t>
  </si>
  <si>
    <t>Maintenance préventive forfaitaire et corrective forfaitisée (articles 5 et 6 du CCTP)</t>
  </si>
  <si>
    <t xml:space="preserve">Maintenance préventive forfaitaire (Article 5 du CCTP) </t>
  </si>
  <si>
    <t>Sous-Totaux</t>
  </si>
  <si>
    <t>Quantité estimative sur la durée totale</t>
  </si>
  <si>
    <t>Montant estimatif sur 48 mois</t>
  </si>
  <si>
    <t>(48 mois)</t>
  </si>
  <si>
    <t>en €TTC</t>
  </si>
  <si>
    <t xml:space="preserve">Total estimatif maintenance préventive forfaitaire et corrective forfaitisée sur la durée totale (48 mois) </t>
  </si>
  <si>
    <t>Quantité estimative</t>
  </si>
  <si>
    <t xml:space="preserve">Montant estimatif sur 48 mois </t>
  </si>
  <si>
    <t>sur la durée totale (48 mois)</t>
  </si>
  <si>
    <t xml:space="preserve"> en €HT</t>
  </si>
  <si>
    <t xml:space="preserve">Total estimatif maintenance corrective hors forfait sur la durée totale (48 mois) </t>
  </si>
  <si>
    <t xml:space="preserve">Total estimatif global lot 3 sur la durée totale (48 mois) </t>
  </si>
  <si>
    <t>EHPAD de la PROVIDENCE</t>
  </si>
  <si>
    <t>Institut de Formation Soins Infirmiers IFSI</t>
  </si>
  <si>
    <t>Type 2b</t>
  </si>
  <si>
    <t>HOTEL DIEU SITE GRIFFON - CLUNY</t>
  </si>
  <si>
    <t>ESSER</t>
  </si>
  <si>
    <t>CERBERUS</t>
  </si>
  <si>
    <t>NUGELEC</t>
  </si>
  <si>
    <t>Forfait annuel</t>
  </si>
  <si>
    <t>A titre indicatif</t>
  </si>
  <si>
    <t>TVA en vigueur</t>
  </si>
  <si>
    <t>TGC4</t>
  </si>
  <si>
    <t xml:space="preserve">ECS 800 </t>
  </si>
  <si>
    <t>IQ8</t>
  </si>
  <si>
    <t>Les Chanaux (Internat)</t>
  </si>
  <si>
    <t>Une visite de "type1"
+ une visite de "type2"</t>
  </si>
  <si>
    <t>Une visite de "type1" 
+ une visite de "type2"</t>
  </si>
  <si>
    <t>Nombre de visites annuelles</t>
  </si>
  <si>
    <t>Autres</t>
  </si>
  <si>
    <t xml:space="preserve">Une visite de "type2" uniquement </t>
  </si>
  <si>
    <t>Maintenance Préventive Forfaitaire 
(article 5 du CCTP)</t>
  </si>
  <si>
    <t>La mise à jour</t>
  </si>
  <si>
    <t>Coefficient maximum sur pièce (en pourcentage)</t>
  </si>
  <si>
    <t>Forfait de déplacement heures ouvrées</t>
  </si>
  <si>
    <t>Forfait de déplacement en dehors des heures ouvrées</t>
  </si>
  <si>
    <t>Modification de programmation avec déplacement</t>
  </si>
  <si>
    <t xml:space="preserve">Mise à jour de l'UAE avec déplacement </t>
  </si>
  <si>
    <t xml:space="preserve">Mise à jour semestrielle de l'UAE avec déplacement </t>
  </si>
  <si>
    <t>La reprogrammation</t>
  </si>
  <si>
    <t>Les Chanaux Bâtiment K Psychiatrie</t>
  </si>
  <si>
    <t>Prestations* hors forfait (article 7 du CCTP)</t>
  </si>
  <si>
    <t xml:space="preserve">Le déplacement </t>
  </si>
  <si>
    <t>*fourniture éventuelle des pièces détachées sur devis, sur présentation de la facture fabricant</t>
  </si>
  <si>
    <t>CH CLUNISOIS</t>
  </si>
  <si>
    <t>CH MACON</t>
  </si>
  <si>
    <t>SON' ECLA</t>
  </si>
  <si>
    <t>Prestations hors forfait (article 7 du CCTP)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</si>
</sst>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0.00&quot; &quot;"/>
    <numFmt numFmtId="165" formatCode="#,##0.00\ &quot;F&quot;;[Red]\-#,##0.00\ &quot;F&quot;"/>
    <numFmt numFmtId="166" formatCode="_-* #,##0.00\ [$€-40C]_-;\-* #,##0.00\ [$€-40C]_-;_-* &quot;-&quot;??\ [$€-40C]_-;_-@_-"/>
  </numFmts>
  <fonts count="19" x14ac:knownFonts="1">
    <font>
      <sz val="10"/>
      <name val="Helv"/>
    </font>
    <font>
      <sz val="10"/>
      <name val="Helv"/>
    </font>
    <font>
      <sz val="10"/>
      <name val="Arial"/>
      <family val="2"/>
    </font>
    <font>
      <sz val="11"/>
      <color theme="1"/>
      <name val="Arial"/>
      <family val="2"/>
    </font>
    <font>
      <sz val="11"/>
      <name val="Arial"/>
      <family val="2"/>
    </font>
    <font>
      <b/>
      <sz val="18"/>
      <name val="Arial"/>
      <family val="2"/>
    </font>
    <font>
      <b/>
      <sz val="11"/>
      <name val="Arial"/>
      <family val="2"/>
    </font>
    <font>
      <b/>
      <sz val="10"/>
      <name val="Arial"/>
      <family val="2"/>
    </font>
    <font>
      <sz val="12"/>
      <color theme="1"/>
      <name val="Arial"/>
      <family val="2"/>
    </font>
    <font>
      <sz val="14"/>
      <name val="Arial"/>
      <family val="2"/>
    </font>
    <font>
      <sz val="12"/>
      <name val="Arial"/>
      <family val="2"/>
    </font>
    <font>
      <i/>
      <sz val="12"/>
      <color theme="0" tint="-0.34998626667073579"/>
      <name val="Arial"/>
      <family val="2"/>
    </font>
    <font>
      <i/>
      <sz val="12"/>
      <color theme="0" tint="-0.499984740745262"/>
      <name val="Arial"/>
      <family val="2"/>
    </font>
    <font>
      <b/>
      <sz val="14"/>
      <color theme="2"/>
      <name val="Arial"/>
      <family val="2"/>
    </font>
    <font>
      <b/>
      <sz val="16"/>
      <color theme="2"/>
      <name val="Arial"/>
      <family val="2"/>
    </font>
    <font>
      <b/>
      <sz val="18"/>
      <color theme="2"/>
      <name val="Arial"/>
      <family val="2"/>
    </font>
    <font>
      <b/>
      <sz val="10"/>
      <color theme="2"/>
      <name val="Arial"/>
      <family val="2"/>
    </font>
    <font>
      <b/>
      <sz val="9"/>
      <color indexed="81"/>
      <name val="Tahoma"/>
      <family val="2"/>
    </font>
    <font>
      <sz val="12"/>
      <color indexed="81"/>
      <name val="Tahoma"/>
      <family val="2"/>
    </font>
  </fonts>
  <fills count="3">
    <fill>
      <patternFill patternType="none"/>
    </fill>
    <fill>
      <patternFill patternType="gray125"/>
    </fill>
    <fill>
      <patternFill patternType="solid">
        <fgColor rgb="FFC00000"/>
        <bgColor indexed="64"/>
      </patternFill>
    </fill>
  </fills>
  <borders count="123">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thin">
        <color auto="1"/>
      </right>
      <top style="hair">
        <color theme="0" tint="-0.499984740745262"/>
      </top>
      <bottom style="hair">
        <color theme="0" tint="-0.499984740745262"/>
      </bottom>
      <diagonal/>
    </border>
    <border>
      <left style="thin">
        <color indexed="64"/>
      </left>
      <right style="thin">
        <color auto="1"/>
      </right>
      <top style="hair">
        <color theme="0" tint="-0.499984740745262"/>
      </top>
      <bottom style="hair">
        <color theme="0" tint="-0.499984740745262"/>
      </bottom>
      <diagonal/>
    </border>
    <border>
      <left style="thin">
        <color indexed="64"/>
      </left>
      <right style="medium">
        <color indexed="64"/>
      </right>
      <top style="hair">
        <color theme="0" tint="-0.499984740745262"/>
      </top>
      <bottom style="hair">
        <color theme="0" tint="-0.499984740745262"/>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hair">
        <color theme="0" tint="-0.499984740745262"/>
      </top>
      <bottom style="hair">
        <color theme="0" tint="-0.499984740745262"/>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hair">
        <color theme="0" tint="-0.499984740745262"/>
      </bottom>
      <diagonal/>
    </border>
    <border>
      <left style="thin">
        <color indexed="64"/>
      </left>
      <right style="thin">
        <color auto="1"/>
      </right>
      <top/>
      <bottom style="hair">
        <color theme="0" tint="-0.499984740745262"/>
      </bottom>
      <diagonal/>
    </border>
    <border>
      <left/>
      <right style="medium">
        <color indexed="64"/>
      </right>
      <top/>
      <bottom style="hair">
        <color theme="0" tint="-0.499984740745262"/>
      </bottom>
      <diagonal/>
    </border>
    <border>
      <left style="medium">
        <color indexed="64"/>
      </left>
      <right style="thin">
        <color auto="1"/>
      </right>
      <top/>
      <bottom style="hair">
        <color theme="0" tint="-0.499984740745262"/>
      </bottom>
      <diagonal/>
    </border>
    <border>
      <left/>
      <right style="medium">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dashed">
        <color theme="2" tint="-0.24994659260841701"/>
      </bottom>
      <diagonal/>
    </border>
    <border>
      <left style="thin">
        <color indexed="64"/>
      </left>
      <right style="thin">
        <color indexed="64"/>
      </right>
      <top/>
      <bottom style="dashed">
        <color theme="2" tint="-0.24994659260841701"/>
      </bottom>
      <diagonal/>
    </border>
    <border>
      <left style="thin">
        <color indexed="64"/>
      </left>
      <right style="thin">
        <color indexed="64"/>
      </right>
      <top style="hair">
        <color indexed="64"/>
      </top>
      <bottom style="dashed">
        <color theme="2" tint="-0.24994659260841701"/>
      </bottom>
      <diagonal/>
    </border>
    <border>
      <left style="thin">
        <color indexed="64"/>
      </left>
      <right style="thin">
        <color indexed="64"/>
      </right>
      <top style="medium">
        <color indexed="64"/>
      </top>
      <bottom style="dashed">
        <color theme="2" tint="-0.24994659260841701"/>
      </bottom>
      <diagonal/>
    </border>
    <border>
      <left style="medium">
        <color indexed="64"/>
      </left>
      <right/>
      <top style="medium">
        <color indexed="64"/>
      </top>
      <bottom style="dashed">
        <color theme="2" tint="-0.24994659260841701"/>
      </bottom>
      <diagonal/>
    </border>
    <border>
      <left style="medium">
        <color indexed="64"/>
      </left>
      <right style="medium">
        <color indexed="64"/>
      </right>
      <top style="medium">
        <color indexed="64"/>
      </top>
      <bottom style="dashed">
        <color theme="2" tint="-0.24994659260841701"/>
      </bottom>
      <diagonal/>
    </border>
    <border>
      <left style="medium">
        <color indexed="64"/>
      </left>
      <right style="thin">
        <color indexed="64"/>
      </right>
      <top style="dashed">
        <color theme="2" tint="-0.24994659260841701"/>
      </top>
      <bottom style="dashed">
        <color theme="2" tint="-0.24994659260841701"/>
      </bottom>
      <diagonal/>
    </border>
    <border>
      <left style="thin">
        <color indexed="64"/>
      </left>
      <right style="thin">
        <color indexed="64"/>
      </right>
      <top style="dashed">
        <color theme="2" tint="-0.24994659260841701"/>
      </top>
      <bottom style="dashed">
        <color theme="2" tint="-0.24994659260841701"/>
      </bottom>
      <diagonal/>
    </border>
    <border>
      <left style="medium">
        <color indexed="64"/>
      </left>
      <right/>
      <top style="dashed">
        <color theme="2" tint="-0.24994659260841701"/>
      </top>
      <bottom style="dashed">
        <color theme="2" tint="-0.24994659260841701"/>
      </bottom>
      <diagonal/>
    </border>
    <border>
      <left style="medium">
        <color indexed="64"/>
      </left>
      <right style="medium">
        <color indexed="64"/>
      </right>
      <top style="dashed">
        <color theme="2" tint="-0.24994659260841701"/>
      </top>
      <bottom style="dashed">
        <color theme="2" tint="-0.24994659260841701"/>
      </bottom>
      <diagonal/>
    </border>
    <border>
      <left style="medium">
        <color indexed="64"/>
      </left>
      <right style="thin">
        <color indexed="64"/>
      </right>
      <top style="dashed">
        <color theme="2" tint="-0.24994659260841701"/>
      </top>
      <bottom style="thin">
        <color indexed="64"/>
      </bottom>
      <diagonal/>
    </border>
    <border>
      <left style="thin">
        <color indexed="64"/>
      </left>
      <right style="thin">
        <color indexed="64"/>
      </right>
      <top style="dashed">
        <color theme="2" tint="-0.24994659260841701"/>
      </top>
      <bottom style="thin">
        <color indexed="64"/>
      </bottom>
      <diagonal/>
    </border>
    <border>
      <left style="thin">
        <color indexed="64"/>
      </left>
      <right style="thin">
        <color indexed="64"/>
      </right>
      <top style="dashed">
        <color theme="2" tint="-0.24994659260841701"/>
      </top>
      <bottom/>
      <diagonal/>
    </border>
    <border>
      <left style="medium">
        <color indexed="64"/>
      </left>
      <right/>
      <top style="dashed">
        <color theme="2" tint="-0.24994659260841701"/>
      </top>
      <bottom/>
      <diagonal/>
    </border>
    <border>
      <left style="medium">
        <color indexed="64"/>
      </left>
      <right style="medium">
        <color indexed="64"/>
      </right>
      <top style="dashed">
        <color theme="2" tint="-0.24994659260841701"/>
      </top>
      <bottom/>
      <diagonal/>
    </border>
    <border>
      <left style="thin">
        <color indexed="64"/>
      </left>
      <right style="thin">
        <color indexed="64"/>
      </right>
      <top style="thin">
        <color indexed="64"/>
      </top>
      <bottom style="dashed">
        <color theme="2" tint="-0.24994659260841701"/>
      </bottom>
      <diagonal/>
    </border>
    <border>
      <left style="medium">
        <color indexed="64"/>
      </left>
      <right style="thin">
        <color indexed="64"/>
      </right>
      <top style="dashed">
        <color theme="2" tint="-0.24994659260841701"/>
      </top>
      <bottom style="medium">
        <color indexed="64"/>
      </bottom>
      <diagonal/>
    </border>
    <border>
      <left style="thin">
        <color indexed="64"/>
      </left>
      <right style="thin">
        <color indexed="64"/>
      </right>
      <top style="dashed">
        <color theme="2" tint="-0.24994659260841701"/>
      </top>
      <bottom style="medium">
        <color indexed="64"/>
      </bottom>
      <diagonal/>
    </border>
    <border>
      <left style="medium">
        <color indexed="64"/>
      </left>
      <right/>
      <top style="dashed">
        <color theme="2" tint="-0.24994659260841701"/>
      </top>
      <bottom style="medium">
        <color indexed="64"/>
      </bottom>
      <diagonal/>
    </border>
    <border>
      <left style="medium">
        <color indexed="64"/>
      </left>
      <right style="medium">
        <color indexed="64"/>
      </right>
      <top style="dashed">
        <color theme="2" tint="-0.24994659260841701"/>
      </top>
      <bottom style="medium">
        <color indexed="64"/>
      </bottom>
      <diagonal/>
    </border>
    <border>
      <left/>
      <right/>
      <top style="medium">
        <color indexed="64"/>
      </top>
      <bottom style="dashed">
        <color theme="2" tint="-0.24994659260841701"/>
      </bottom>
      <diagonal/>
    </border>
    <border>
      <left style="thin">
        <color indexed="64"/>
      </left>
      <right/>
      <top style="medium">
        <color indexed="64"/>
      </top>
      <bottom style="dashed">
        <color theme="2" tint="-0.24994659260841701"/>
      </bottom>
      <diagonal/>
    </border>
    <border>
      <left style="medium">
        <color indexed="64"/>
      </left>
      <right/>
      <top/>
      <bottom style="dashed">
        <color theme="2" tint="-0.24994659260841701"/>
      </bottom>
      <diagonal/>
    </border>
    <border>
      <left/>
      <right/>
      <top/>
      <bottom style="dashed">
        <color theme="2" tint="-0.24994659260841701"/>
      </bottom>
      <diagonal/>
    </border>
    <border>
      <left/>
      <right style="medium">
        <color indexed="64"/>
      </right>
      <top/>
      <bottom style="dashed">
        <color theme="2" tint="-0.24994659260841701"/>
      </bottom>
      <diagonal/>
    </border>
    <border>
      <left/>
      <right/>
      <top style="dashed">
        <color theme="2" tint="-0.24994659260841701"/>
      </top>
      <bottom style="dashed">
        <color theme="2" tint="-0.24994659260841701"/>
      </bottom>
      <diagonal/>
    </border>
    <border>
      <left style="thin">
        <color indexed="64"/>
      </left>
      <right/>
      <top style="dashed">
        <color theme="2" tint="-0.24994659260841701"/>
      </top>
      <bottom style="dashed">
        <color theme="2" tint="-0.24994659260841701"/>
      </bottom>
      <diagonal/>
    </border>
    <border>
      <left/>
      <right style="medium">
        <color indexed="64"/>
      </right>
      <top style="dashed">
        <color theme="2" tint="-0.24994659260841701"/>
      </top>
      <bottom style="dashed">
        <color theme="2" tint="-0.24994659260841701"/>
      </bottom>
      <diagonal/>
    </border>
    <border>
      <left style="thin">
        <color indexed="64"/>
      </left>
      <right/>
      <top style="dashed">
        <color theme="2" tint="-0.24994659260841701"/>
      </top>
      <bottom style="thin">
        <color indexed="64"/>
      </bottom>
      <diagonal/>
    </border>
    <border>
      <left/>
      <right/>
      <top style="dashed">
        <color theme="2" tint="-0.24994659260841701"/>
      </top>
      <bottom/>
      <diagonal/>
    </border>
    <border>
      <left/>
      <right style="medium">
        <color indexed="64"/>
      </right>
      <top style="dashed">
        <color theme="2" tint="-0.24994659260841701"/>
      </top>
      <bottom/>
      <diagonal/>
    </border>
    <border>
      <left style="medium">
        <color indexed="64"/>
      </left>
      <right/>
      <top style="thin">
        <color indexed="64"/>
      </top>
      <bottom style="dashed">
        <color theme="2" tint="-0.24994659260841701"/>
      </bottom>
      <diagonal/>
    </border>
    <border>
      <left/>
      <right/>
      <top style="thin">
        <color indexed="64"/>
      </top>
      <bottom style="dashed">
        <color theme="2" tint="-0.24994659260841701"/>
      </bottom>
      <diagonal/>
    </border>
    <border>
      <left style="thin">
        <color indexed="64"/>
      </left>
      <right/>
      <top style="thin">
        <color indexed="64"/>
      </top>
      <bottom style="dashed">
        <color theme="2" tint="-0.24994659260841701"/>
      </bottom>
      <diagonal/>
    </border>
    <border>
      <left/>
      <right/>
      <top style="dashed">
        <color theme="2" tint="-0.24994659260841701"/>
      </top>
      <bottom style="medium">
        <color indexed="64"/>
      </bottom>
      <diagonal/>
    </border>
    <border>
      <left style="thin">
        <color indexed="64"/>
      </left>
      <right/>
      <top style="dashed">
        <color theme="2" tint="-0.24994659260841701"/>
      </top>
      <bottom style="medium">
        <color indexed="64"/>
      </bottom>
      <diagonal/>
    </border>
    <border>
      <left/>
      <right style="medium">
        <color indexed="64"/>
      </right>
      <top style="dashed">
        <color theme="2" tint="-0.24994659260841701"/>
      </top>
      <bottom style="medium">
        <color indexed="64"/>
      </bottom>
      <diagonal/>
    </border>
    <border>
      <left style="medium">
        <color indexed="64"/>
      </left>
      <right style="medium">
        <color indexed="64"/>
      </right>
      <top style="thin">
        <color indexed="64"/>
      </top>
      <bottom style="dashed">
        <color theme="2" tint="-0.24994659260841701"/>
      </bottom>
      <diagonal/>
    </border>
    <border>
      <left/>
      <right style="medium">
        <color indexed="64"/>
      </right>
      <top style="thin">
        <color indexed="64"/>
      </top>
      <bottom style="dashed">
        <color theme="2" tint="-0.24994659260841701"/>
      </bottom>
      <diagonal/>
    </border>
    <border>
      <left/>
      <right style="thin">
        <color indexed="64"/>
      </right>
      <top style="thin">
        <color indexed="64"/>
      </top>
      <bottom style="dashed">
        <color theme="2" tint="-0.24994659260841701"/>
      </bottom>
      <diagonal/>
    </border>
    <border>
      <left/>
      <right style="thin">
        <color indexed="64"/>
      </right>
      <top style="dashed">
        <color theme="2" tint="-0.24994659260841701"/>
      </top>
      <bottom style="medium">
        <color indexed="64"/>
      </bottom>
      <diagonal/>
    </border>
    <border>
      <left style="thin">
        <color indexed="64"/>
      </left>
      <right/>
      <top style="medium">
        <color indexed="64"/>
      </top>
      <bottom style="dashed">
        <color theme="2" tint="-9.9948118533890809E-2"/>
      </bottom>
      <diagonal/>
    </border>
    <border>
      <left/>
      <right/>
      <top style="medium">
        <color indexed="64"/>
      </top>
      <bottom style="dashed">
        <color theme="2" tint="-9.9948118533890809E-2"/>
      </bottom>
      <diagonal/>
    </border>
    <border>
      <left style="thin">
        <color indexed="64"/>
      </left>
      <right/>
      <top style="dashed">
        <color theme="2" tint="-9.9948118533890809E-2"/>
      </top>
      <bottom style="dashed">
        <color theme="2" tint="-9.9948118533890809E-2"/>
      </bottom>
      <diagonal/>
    </border>
    <border>
      <left/>
      <right/>
      <top style="dashed">
        <color theme="2" tint="-9.9948118533890809E-2"/>
      </top>
      <bottom style="dashed">
        <color theme="2" tint="-9.9948118533890809E-2"/>
      </bottom>
      <diagonal/>
    </border>
    <border>
      <left style="thin">
        <color indexed="64"/>
      </left>
      <right/>
      <top style="dashed">
        <color theme="2" tint="-9.9948118533890809E-2"/>
      </top>
      <bottom style="medium">
        <color indexed="64"/>
      </bottom>
      <diagonal/>
    </border>
    <border>
      <left style="medium">
        <color indexed="64"/>
      </left>
      <right style="hair">
        <color indexed="64"/>
      </right>
      <top style="medium">
        <color indexed="64"/>
      </top>
      <bottom style="dashed">
        <color theme="2" tint="-9.9948118533890809E-2"/>
      </bottom>
      <diagonal/>
    </border>
    <border>
      <left style="hair">
        <color indexed="64"/>
      </left>
      <right style="hair">
        <color indexed="64"/>
      </right>
      <top style="medium">
        <color indexed="64"/>
      </top>
      <bottom style="dashed">
        <color theme="2" tint="-9.9948118533890809E-2"/>
      </bottom>
      <diagonal/>
    </border>
    <border>
      <left style="medium">
        <color indexed="64"/>
      </left>
      <right/>
      <top style="dashed">
        <color theme="2" tint="-9.9948118533890809E-2"/>
      </top>
      <bottom style="dashed">
        <color theme="2" tint="-9.9948118533890809E-2"/>
      </bottom>
      <diagonal/>
    </border>
    <border>
      <left style="thin">
        <color indexed="64"/>
      </left>
      <right style="thin">
        <color indexed="64"/>
      </right>
      <top style="dashed">
        <color theme="2" tint="-9.9948118533890809E-2"/>
      </top>
      <bottom style="dashed">
        <color theme="2" tint="-9.9948118533890809E-2"/>
      </bottom>
      <diagonal/>
    </border>
    <border>
      <left style="medium">
        <color indexed="64"/>
      </left>
      <right/>
      <top style="dashed">
        <color theme="2" tint="-9.9948118533890809E-2"/>
      </top>
      <bottom style="medium">
        <color indexed="64"/>
      </bottom>
      <diagonal/>
    </border>
    <border>
      <left style="thin">
        <color indexed="64"/>
      </left>
      <right style="thin">
        <color indexed="64"/>
      </right>
      <top style="dashed">
        <color theme="2" tint="-9.9948118533890809E-2"/>
      </top>
      <bottom style="medium">
        <color indexed="64"/>
      </bottom>
      <diagonal/>
    </border>
    <border>
      <left style="medium">
        <color indexed="64"/>
      </left>
      <right style="medium">
        <color indexed="64"/>
      </right>
      <top style="medium">
        <color indexed="64"/>
      </top>
      <bottom style="dashed">
        <color theme="2" tint="-9.9948118533890809E-2"/>
      </bottom>
      <diagonal/>
    </border>
    <border>
      <left style="medium">
        <color indexed="64"/>
      </left>
      <right style="medium">
        <color indexed="64"/>
      </right>
      <top style="dashed">
        <color theme="2" tint="-9.9948118533890809E-2"/>
      </top>
      <bottom style="dashed">
        <color theme="2" tint="-9.9948118533890809E-2"/>
      </bottom>
      <diagonal/>
    </border>
    <border>
      <left style="medium">
        <color indexed="64"/>
      </left>
      <right style="medium">
        <color indexed="64"/>
      </right>
      <top style="dashed">
        <color theme="2" tint="-9.9948118533890809E-2"/>
      </top>
      <bottom style="medium">
        <color indexed="64"/>
      </bottom>
      <diagonal/>
    </border>
  </borders>
  <cellStyleXfs count="5">
    <xf numFmtId="0" fontId="0" fillId="0" borderId="0"/>
    <xf numFmtId="165"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229">
    <xf numFmtId="0" fontId="0" fillId="0" borderId="0" xfId="0"/>
    <xf numFmtId="0" fontId="2" fillId="0" borderId="0" xfId="0" applyFont="1" applyProtection="1">
      <protection locked="0"/>
    </xf>
    <xf numFmtId="0" fontId="2" fillId="0" borderId="0" xfId="0" applyFont="1" applyAlignment="1" applyProtection="1">
      <alignment vertical="center"/>
    </xf>
    <xf numFmtId="164" fontId="2" fillId="0" borderId="0" xfId="0" applyNumberFormat="1" applyFont="1" applyBorder="1" applyAlignment="1" applyProtection="1">
      <alignment horizontal="right" vertical="center"/>
      <protection locked="0"/>
    </xf>
    <xf numFmtId="0" fontId="5" fillId="0" borderId="31" xfId="0" applyFont="1" applyBorder="1" applyAlignment="1" applyProtection="1">
      <alignment horizontal="center" vertical="center"/>
      <protection locked="0"/>
    </xf>
    <xf numFmtId="166" fontId="7" fillId="0" borderId="31" xfId="1" applyNumberFormat="1" applyFont="1" applyBorder="1" applyAlignment="1" applyProtection="1">
      <alignment vertical="center"/>
    </xf>
    <xf numFmtId="0" fontId="2" fillId="0" borderId="0" xfId="0" applyFont="1" applyFill="1" applyProtection="1">
      <protection locked="0"/>
    </xf>
    <xf numFmtId="0" fontId="2" fillId="0" borderId="0" xfId="0" applyFont="1" applyFill="1" applyAlignment="1">
      <alignment vertical="center" wrapText="1"/>
    </xf>
    <xf numFmtId="0" fontId="3" fillId="0" borderId="0" xfId="0" applyFont="1" applyFill="1" applyAlignment="1">
      <alignment horizontal="center" vertical="center" wrapText="1"/>
    </xf>
    <xf numFmtId="0" fontId="4" fillId="0" borderId="0" xfId="0" applyFont="1" applyFill="1" applyAlignment="1">
      <alignment horizontal="center" vertical="center"/>
    </xf>
    <xf numFmtId="0" fontId="10" fillId="0" borderId="19" xfId="0" applyFont="1" applyBorder="1" applyAlignment="1">
      <alignment vertical="center" wrapText="1"/>
    </xf>
    <xf numFmtId="0" fontId="10" fillId="0" borderId="0" xfId="0" applyFont="1" applyAlignment="1">
      <alignment vertical="center" wrapText="1"/>
    </xf>
    <xf numFmtId="0" fontId="8" fillId="0" borderId="13" xfId="0" applyFont="1" applyFill="1" applyBorder="1" applyAlignment="1">
      <alignment horizontal="left" vertical="center" wrapText="1"/>
    </xf>
    <xf numFmtId="0" fontId="8" fillId="0" borderId="47" xfId="0" applyFont="1" applyFill="1" applyBorder="1" applyAlignment="1">
      <alignment horizontal="left" vertical="center" wrapText="1"/>
    </xf>
    <xf numFmtId="0" fontId="8" fillId="0" borderId="14" xfId="0" applyFont="1" applyFill="1" applyBorder="1" applyAlignment="1">
      <alignment horizontal="left" vertical="center" wrapText="1"/>
    </xf>
    <xf numFmtId="0" fontId="8" fillId="0" borderId="48" xfId="0" applyFont="1" applyFill="1" applyBorder="1" applyAlignment="1">
      <alignment horizontal="left" vertical="center" wrapText="1"/>
    </xf>
    <xf numFmtId="0" fontId="10" fillId="0" borderId="18" xfId="0" applyFont="1" applyBorder="1" applyAlignment="1">
      <alignment vertical="center" wrapText="1"/>
    </xf>
    <xf numFmtId="0" fontId="8" fillId="0" borderId="0" xfId="0" applyFont="1" applyAlignment="1">
      <alignment horizontal="center" vertical="center" wrapText="1"/>
    </xf>
    <xf numFmtId="0" fontId="10" fillId="0" borderId="59" xfId="0" applyFont="1" applyFill="1" applyBorder="1" applyAlignment="1">
      <alignment vertical="center" wrapText="1"/>
    </xf>
    <xf numFmtId="0" fontId="10" fillId="0" borderId="61" xfId="0" applyFont="1" applyFill="1" applyBorder="1" applyAlignment="1">
      <alignment horizontal="center" vertical="center" wrapText="1"/>
    </xf>
    <xf numFmtId="0" fontId="10" fillId="0" borderId="60" xfId="0" applyFont="1" applyFill="1" applyBorder="1" applyAlignment="1">
      <alignment horizontal="center" vertical="center"/>
    </xf>
    <xf numFmtId="166" fontId="10" fillId="0" borderId="62" xfId="1" applyNumberFormat="1" applyFont="1" applyFill="1" applyBorder="1" applyAlignment="1">
      <alignment vertical="center"/>
    </xf>
    <xf numFmtId="9" fontId="10" fillId="0" borderId="60" xfId="0" applyNumberFormat="1" applyFont="1" applyFill="1" applyBorder="1" applyAlignment="1">
      <alignment vertical="center"/>
    </xf>
    <xf numFmtId="166" fontId="10" fillId="0" borderId="59" xfId="1" applyNumberFormat="1" applyFont="1" applyFill="1" applyBorder="1" applyAlignment="1">
      <alignment vertical="center"/>
    </xf>
    <xf numFmtId="0" fontId="10" fillId="0" borderId="0" xfId="0" applyFont="1" applyAlignment="1">
      <alignment horizontal="center" vertical="center"/>
    </xf>
    <xf numFmtId="0" fontId="10" fillId="0" borderId="17" xfId="0" applyFont="1" applyFill="1" applyBorder="1" applyAlignment="1">
      <alignment vertical="center" wrapText="1"/>
    </xf>
    <xf numFmtId="0" fontId="10" fillId="0" borderId="50" xfId="0" applyFont="1" applyFill="1" applyBorder="1" applyAlignment="1">
      <alignment horizontal="center" vertical="center" wrapText="1"/>
    </xf>
    <xf numFmtId="0" fontId="10" fillId="0" borderId="16" xfId="0" applyFont="1" applyFill="1" applyBorder="1" applyAlignment="1">
      <alignment horizontal="center" vertical="center"/>
    </xf>
    <xf numFmtId="166" fontId="10" fillId="0" borderId="15" xfId="1" applyNumberFormat="1" applyFont="1" applyFill="1" applyBorder="1" applyAlignment="1">
      <alignment vertical="center"/>
    </xf>
    <xf numFmtId="9" fontId="10" fillId="0" borderId="16" xfId="3" applyFont="1" applyFill="1" applyBorder="1" applyAlignment="1">
      <alignment vertical="center"/>
    </xf>
    <xf numFmtId="166" fontId="10" fillId="0" borderId="17" xfId="1" applyNumberFormat="1" applyFont="1" applyFill="1" applyBorder="1" applyAlignment="1">
      <alignment vertical="center"/>
    </xf>
    <xf numFmtId="0" fontId="10" fillId="0" borderId="13" xfId="0" applyFont="1" applyBorder="1" applyAlignment="1">
      <alignment vertical="center" wrapText="1"/>
    </xf>
    <xf numFmtId="0" fontId="8" fillId="0" borderId="39" xfId="0" applyFont="1" applyBorder="1" applyAlignment="1">
      <alignment horizontal="left" vertical="center" wrapText="1"/>
    </xf>
    <xf numFmtId="166" fontId="10" fillId="0" borderId="23" xfId="1" applyNumberFormat="1" applyFont="1" applyBorder="1" applyAlignment="1">
      <alignment vertical="center" wrapText="1"/>
    </xf>
    <xf numFmtId="9" fontId="10" fillId="0" borderId="24" xfId="2" applyFont="1" applyBorder="1" applyAlignment="1">
      <alignment vertical="center" wrapText="1"/>
    </xf>
    <xf numFmtId="166" fontId="10" fillId="0" borderId="25" xfId="1" applyNumberFormat="1" applyFont="1" applyBorder="1" applyAlignment="1">
      <alignment vertical="center" wrapText="1"/>
    </xf>
    <xf numFmtId="166" fontId="10" fillId="0" borderId="18" xfId="1" applyNumberFormat="1" applyFont="1" applyBorder="1" applyAlignment="1">
      <alignment vertical="center" wrapText="1"/>
    </xf>
    <xf numFmtId="9" fontId="10" fillId="0" borderId="13" xfId="2" applyFont="1" applyBorder="1" applyAlignment="1">
      <alignment vertical="center" wrapText="1"/>
    </xf>
    <xf numFmtId="166" fontId="10" fillId="0" borderId="19" xfId="1" applyNumberFormat="1" applyFont="1" applyBorder="1" applyAlignment="1">
      <alignment vertical="center" wrapText="1"/>
    </xf>
    <xf numFmtId="0" fontId="8" fillId="0" borderId="40" xfId="0" applyFont="1" applyBorder="1" applyAlignment="1">
      <alignment horizontal="left" vertical="center" wrapText="1"/>
    </xf>
    <xf numFmtId="0" fontId="8" fillId="0" borderId="34" xfId="0" applyFont="1" applyBorder="1" applyAlignment="1">
      <alignment horizontal="left" vertical="center" wrapText="1"/>
    </xf>
    <xf numFmtId="0" fontId="11" fillId="0" borderId="28" xfId="0" applyFont="1" applyBorder="1" applyAlignment="1">
      <alignment horizontal="left" vertical="center" wrapText="1"/>
    </xf>
    <xf numFmtId="0" fontId="11" fillId="0" borderId="42" xfId="0" applyFont="1" applyBorder="1" applyAlignment="1">
      <alignment horizontal="left" vertical="center" wrapText="1"/>
    </xf>
    <xf numFmtId="0" fontId="11" fillId="0" borderId="27" xfId="0" applyFont="1" applyBorder="1" applyAlignment="1">
      <alignment horizontal="left" vertical="center" wrapText="1"/>
    </xf>
    <xf numFmtId="0" fontId="11" fillId="0" borderId="29" xfId="0" applyFont="1" applyBorder="1" applyAlignment="1">
      <alignment horizontal="left" vertical="center" wrapText="1"/>
    </xf>
    <xf numFmtId="0" fontId="8" fillId="0" borderId="42" xfId="0" applyFont="1" applyFill="1" applyBorder="1" applyAlignment="1">
      <alignment horizontal="left" vertical="center" wrapText="1"/>
    </xf>
    <xf numFmtId="0" fontId="12" fillId="0" borderId="28" xfId="0" applyFont="1" applyFill="1" applyBorder="1" applyAlignment="1">
      <alignment horizontal="left" vertical="center" wrapText="1"/>
    </xf>
    <xf numFmtId="0" fontId="12" fillId="0" borderId="63" xfId="0" applyFont="1" applyFill="1" applyBorder="1" applyAlignment="1">
      <alignment horizontal="left" vertical="center" wrapText="1"/>
    </xf>
    <xf numFmtId="0" fontId="12" fillId="0" borderId="64" xfId="0" applyFont="1" applyFill="1" applyBorder="1" applyAlignment="1">
      <alignment horizontal="left" vertical="center" wrapText="1"/>
    </xf>
    <xf numFmtId="0" fontId="12" fillId="0" borderId="65" xfId="0" applyFont="1" applyFill="1" applyBorder="1" applyAlignment="1">
      <alignment horizontal="left" vertical="center" wrapText="1"/>
    </xf>
    <xf numFmtId="9" fontId="7" fillId="0" borderId="0" xfId="2" applyFont="1" applyBorder="1" applyAlignment="1" applyProtection="1">
      <alignment vertical="center"/>
    </xf>
    <xf numFmtId="0" fontId="10" fillId="0" borderId="52" xfId="0" applyFont="1" applyBorder="1" applyAlignment="1">
      <alignment vertical="center" wrapText="1"/>
    </xf>
    <xf numFmtId="166" fontId="10" fillId="0" borderId="27" xfId="1" applyNumberFormat="1" applyFont="1" applyBorder="1" applyAlignment="1">
      <alignment vertical="center" wrapText="1"/>
    </xf>
    <xf numFmtId="9" fontId="10" fillId="0" borderId="28" xfId="2" applyFont="1" applyBorder="1" applyAlignment="1">
      <alignment vertical="center" wrapText="1"/>
    </xf>
    <xf numFmtId="166" fontId="10" fillId="0" borderId="29" xfId="1" applyNumberFormat="1" applyFont="1" applyBorder="1" applyAlignment="1">
      <alignment vertical="center" wrapText="1"/>
    </xf>
    <xf numFmtId="0" fontId="9" fillId="0" borderId="0" xfId="0" applyFont="1" applyFill="1" applyAlignment="1" applyProtection="1">
      <alignment horizontal="center"/>
      <protection locked="0"/>
    </xf>
    <xf numFmtId="0" fontId="10" fillId="0" borderId="70" xfId="0" applyFont="1" applyFill="1" applyBorder="1" applyAlignment="1">
      <alignment vertical="center" wrapText="1"/>
    </xf>
    <xf numFmtId="0" fontId="10" fillId="0" borderId="71" xfId="0" applyFont="1" applyFill="1" applyBorder="1" applyAlignment="1">
      <alignment vertical="center" wrapText="1"/>
    </xf>
    <xf numFmtId="0" fontId="10" fillId="0" borderId="72" xfId="0" applyFont="1" applyFill="1" applyBorder="1" applyAlignment="1">
      <alignment vertical="center" wrapText="1"/>
    </xf>
    <xf numFmtId="0" fontId="10" fillId="0" borderId="75" xfId="0" applyFont="1" applyFill="1" applyBorder="1" applyAlignment="1">
      <alignment vertical="center"/>
    </xf>
    <xf numFmtId="0" fontId="10" fillId="0" borderId="75" xfId="0" applyFont="1" applyFill="1" applyBorder="1" applyAlignment="1">
      <alignment vertical="center" wrapText="1"/>
    </xf>
    <xf numFmtId="0" fontId="10" fillId="0" borderId="76" xfId="0" applyFont="1" applyFill="1" applyBorder="1" applyAlignment="1">
      <alignment vertical="center" wrapText="1"/>
    </xf>
    <xf numFmtId="0" fontId="10" fillId="0" borderId="79" xfId="0" applyFont="1" applyFill="1" applyBorder="1" applyAlignment="1">
      <alignment vertical="center"/>
    </xf>
    <xf numFmtId="0" fontId="10" fillId="0" borderId="79" xfId="0" applyFont="1" applyFill="1" applyBorder="1" applyAlignment="1">
      <alignment vertical="center" wrapText="1"/>
    </xf>
    <xf numFmtId="0" fontId="10" fillId="0" borderId="80" xfId="0" applyFont="1" applyFill="1" applyBorder="1" applyAlignment="1">
      <alignment vertical="center" wrapText="1"/>
    </xf>
    <xf numFmtId="0" fontId="10" fillId="0" borderId="81" xfId="0" applyFont="1" applyFill="1" applyBorder="1" applyAlignment="1">
      <alignment vertical="center" wrapText="1"/>
    </xf>
    <xf numFmtId="0" fontId="10" fillId="0" borderId="83" xfId="0" applyFont="1" applyBorder="1" applyAlignment="1">
      <alignment vertical="center"/>
    </xf>
    <xf numFmtId="0" fontId="10" fillId="0" borderId="83" xfId="0" applyFont="1" applyBorder="1" applyAlignment="1">
      <alignment vertical="center" wrapText="1"/>
    </xf>
    <xf numFmtId="0" fontId="10" fillId="0" borderId="83" xfId="0" applyFont="1" applyFill="1" applyBorder="1" applyAlignment="1">
      <alignment vertical="center" wrapText="1"/>
    </xf>
    <xf numFmtId="0" fontId="10" fillId="0" borderId="85" xfId="0" applyFont="1" applyBorder="1" applyAlignment="1">
      <alignment vertical="center"/>
    </xf>
    <xf numFmtId="0" fontId="10" fillId="0" borderId="85" xfId="0" applyFont="1" applyBorder="1" applyAlignment="1">
      <alignment horizontal="left" vertical="center" wrapText="1"/>
    </xf>
    <xf numFmtId="0" fontId="10" fillId="0" borderId="85" xfId="0" applyFont="1" applyFill="1" applyBorder="1" applyAlignment="1">
      <alignment vertical="center" wrapText="1"/>
    </xf>
    <xf numFmtId="0" fontId="10" fillId="0" borderId="86" xfId="0" applyFont="1" applyFill="1" applyBorder="1" applyAlignment="1">
      <alignment vertical="center" wrapText="1"/>
    </xf>
    <xf numFmtId="0" fontId="10" fillId="0" borderId="99" xfId="0" applyFont="1" applyFill="1" applyBorder="1" applyAlignment="1">
      <alignment vertical="center" wrapText="1"/>
    </xf>
    <xf numFmtId="0" fontId="10" fillId="0" borderId="88" xfId="0" applyFont="1" applyBorder="1" applyAlignment="1">
      <alignment vertical="center"/>
    </xf>
    <xf numFmtId="0" fontId="10" fillId="0" borderId="93" xfId="0" applyFont="1" applyBorder="1" applyAlignment="1">
      <alignment vertical="center"/>
    </xf>
    <xf numFmtId="0" fontId="10" fillId="0" borderId="97" xfId="0" applyFont="1" applyBorder="1" applyAlignment="1">
      <alignment vertical="center"/>
    </xf>
    <xf numFmtId="44" fontId="10" fillId="0" borderId="60" xfId="4" applyFont="1" applyFill="1" applyBorder="1" applyAlignment="1">
      <alignment vertical="center"/>
    </xf>
    <xf numFmtId="44" fontId="10" fillId="0" borderId="16" xfId="4" applyFont="1" applyFill="1" applyBorder="1" applyAlignment="1">
      <alignment vertical="center"/>
    </xf>
    <xf numFmtId="44" fontId="10" fillId="0" borderId="62" xfId="4" applyFont="1" applyFill="1" applyBorder="1" applyAlignment="1">
      <alignment vertical="center"/>
    </xf>
    <xf numFmtId="44" fontId="10" fillId="0" borderId="15" xfId="4" applyFont="1" applyFill="1" applyBorder="1" applyAlignment="1">
      <alignment vertical="center"/>
    </xf>
    <xf numFmtId="9" fontId="7" fillId="0" borderId="2" xfId="2" applyFont="1" applyFill="1" applyBorder="1" applyAlignment="1" applyProtection="1">
      <alignment vertical="center"/>
    </xf>
    <xf numFmtId="166" fontId="7" fillId="0" borderId="58" xfId="1" applyNumberFormat="1" applyFont="1" applyBorder="1" applyAlignment="1" applyProtection="1">
      <alignment vertical="center"/>
    </xf>
    <xf numFmtId="44" fontId="10" fillId="0" borderId="71" xfId="4" applyFont="1" applyFill="1" applyBorder="1" applyAlignment="1">
      <alignment vertical="center"/>
    </xf>
    <xf numFmtId="44" fontId="10" fillId="0" borderId="73" xfId="4" applyFont="1" applyFill="1" applyBorder="1" applyAlignment="1">
      <alignment vertical="center"/>
    </xf>
    <xf numFmtId="44" fontId="10" fillId="0" borderId="75" xfId="4" applyFont="1" applyFill="1" applyBorder="1" applyAlignment="1">
      <alignment vertical="center"/>
    </xf>
    <xf numFmtId="44" fontId="10" fillId="0" borderId="77" xfId="4" applyFont="1" applyFill="1" applyBorder="1" applyAlignment="1">
      <alignment vertical="center"/>
    </xf>
    <xf numFmtId="44" fontId="10" fillId="0" borderId="80" xfId="4" applyFont="1" applyFill="1" applyBorder="1" applyAlignment="1">
      <alignment vertical="center"/>
    </xf>
    <xf numFmtId="44" fontId="10" fillId="0" borderId="82" xfId="4" applyFont="1" applyFill="1" applyBorder="1" applyAlignment="1">
      <alignment vertical="center"/>
    </xf>
    <xf numFmtId="44" fontId="10" fillId="0" borderId="83" xfId="4" applyFont="1" applyFill="1" applyBorder="1" applyAlignment="1">
      <alignment vertical="center"/>
    </xf>
    <xf numFmtId="44" fontId="10" fillId="0" borderId="105" xfId="4" applyFont="1" applyFill="1" applyBorder="1" applyAlignment="1">
      <alignment vertical="center"/>
    </xf>
    <xf numFmtId="44" fontId="10" fillId="0" borderId="85" xfId="4" applyFont="1" applyFill="1" applyBorder="1" applyAlignment="1">
      <alignment vertical="center"/>
    </xf>
    <xf numFmtId="44" fontId="10" fillId="0" borderId="87" xfId="4" applyFont="1" applyFill="1" applyBorder="1" applyAlignment="1">
      <alignment vertical="center"/>
    </xf>
    <xf numFmtId="44" fontId="10" fillId="0" borderId="18" xfId="4" applyFont="1" applyBorder="1" applyAlignment="1">
      <alignment vertical="center" wrapText="1"/>
    </xf>
    <xf numFmtId="44" fontId="10" fillId="0" borderId="27" xfId="4" applyFont="1" applyBorder="1" applyAlignment="1">
      <alignment vertical="center" wrapText="1"/>
    </xf>
    <xf numFmtId="44" fontId="10" fillId="0" borderId="23" xfId="4" applyFont="1" applyBorder="1" applyAlignment="1">
      <alignment vertical="center" wrapText="1"/>
    </xf>
    <xf numFmtId="0" fontId="8" fillId="0" borderId="113" xfId="0" applyFont="1" applyFill="1" applyBorder="1" applyAlignment="1">
      <alignment horizontal="left" vertical="center" wrapText="1"/>
    </xf>
    <xf numFmtId="0" fontId="8" fillId="0" borderId="117" xfId="0" applyFont="1" applyFill="1" applyBorder="1" applyAlignment="1">
      <alignment horizontal="center" vertical="center" wrapText="1"/>
    </xf>
    <xf numFmtId="0" fontId="12" fillId="0" borderId="119" xfId="0" applyFont="1" applyFill="1" applyBorder="1" applyAlignment="1">
      <alignment horizontal="center" vertical="center" wrapText="1"/>
    </xf>
    <xf numFmtId="0" fontId="10" fillId="0" borderId="120" xfId="0" applyFont="1" applyBorder="1" applyAlignment="1">
      <alignment horizontal="center" vertical="center" wrapText="1"/>
    </xf>
    <xf numFmtId="0" fontId="8" fillId="0" borderId="121" xfId="0" applyFont="1" applyFill="1" applyBorder="1" applyAlignment="1">
      <alignment horizontal="center" vertical="center" wrapText="1"/>
    </xf>
    <xf numFmtId="0" fontId="12" fillId="0" borderId="122" xfId="0" applyFont="1" applyFill="1" applyBorder="1" applyAlignment="1">
      <alignment horizontal="center" vertical="center" wrapText="1"/>
    </xf>
    <xf numFmtId="166" fontId="16" fillId="2" borderId="58" xfId="1" applyNumberFormat="1" applyFont="1" applyFill="1" applyBorder="1" applyAlignment="1" applyProtection="1">
      <alignment vertical="center"/>
    </xf>
    <xf numFmtId="9" fontId="16" fillId="0" borderId="0" xfId="2" applyFont="1" applyFill="1" applyBorder="1" applyAlignment="1" applyProtection="1">
      <alignment vertical="center"/>
    </xf>
    <xf numFmtId="9" fontId="6" fillId="0" borderId="2" xfId="0" applyNumberFormat="1" applyFont="1" applyFill="1" applyBorder="1" applyAlignment="1" applyProtection="1">
      <alignment horizontal="center" vertical="center"/>
      <protection locked="0"/>
    </xf>
    <xf numFmtId="166" fontId="6" fillId="0" borderId="58" xfId="1" applyNumberFormat="1" applyFont="1" applyFill="1" applyBorder="1" applyAlignment="1">
      <alignment horizontal="center" vertical="center"/>
    </xf>
    <xf numFmtId="0" fontId="10" fillId="0" borderId="100" xfId="0" applyFont="1" applyFill="1" applyBorder="1" applyAlignment="1">
      <alignment vertical="center"/>
    </xf>
    <xf numFmtId="0" fontId="10" fillId="0" borderId="102" xfId="0" applyFont="1" applyFill="1" applyBorder="1" applyAlignment="1">
      <alignment vertical="center"/>
    </xf>
    <xf numFmtId="0" fontId="10" fillId="0" borderId="107" xfId="0" applyFont="1" applyFill="1" applyBorder="1" applyAlignment="1">
      <alignment vertical="center"/>
    </xf>
    <xf numFmtId="0" fontId="10" fillId="0" borderId="108" xfId="0" applyFont="1" applyFill="1" applyBorder="1" applyAlignment="1">
      <alignment vertical="center"/>
    </xf>
    <xf numFmtId="0" fontId="10" fillId="0" borderId="9" xfId="0" applyFont="1" applyFill="1" applyBorder="1" applyAlignment="1">
      <alignment vertical="center" wrapText="1"/>
    </xf>
    <xf numFmtId="0" fontId="10" fillId="0" borderId="20" xfId="0" applyFont="1" applyFill="1" applyBorder="1" applyAlignment="1">
      <alignment vertical="center" wrapText="1"/>
    </xf>
    <xf numFmtId="0" fontId="10" fillId="0" borderId="42" xfId="0" applyFont="1" applyFill="1" applyBorder="1" applyAlignment="1">
      <alignment vertical="center" wrapText="1"/>
    </xf>
    <xf numFmtId="0" fontId="10" fillId="0" borderId="69" xfId="0" applyFont="1" applyFill="1" applyBorder="1" applyAlignment="1">
      <alignment vertical="center"/>
    </xf>
    <xf numFmtId="0" fontId="2" fillId="0" borderId="89" xfId="0" applyFont="1" applyBorder="1" applyAlignment="1">
      <alignment vertical="center" wrapText="1"/>
    </xf>
    <xf numFmtId="0" fontId="2" fillId="0" borderId="94" xfId="0" applyFont="1" applyBorder="1" applyAlignment="1">
      <alignment vertical="center" wrapText="1"/>
    </xf>
    <xf numFmtId="0" fontId="2" fillId="0" borderId="96" xfId="0" applyFont="1" applyBorder="1" applyAlignment="1">
      <alignment vertical="center" wrapText="1"/>
    </xf>
    <xf numFmtId="0" fontId="2" fillId="0" borderId="101" xfId="0" applyFont="1" applyBorder="1" applyAlignment="1">
      <alignment vertical="center"/>
    </xf>
    <xf numFmtId="0" fontId="2" fillId="0" borderId="103" xfId="0" applyFont="1" applyBorder="1" applyAlignment="1">
      <alignment vertical="center"/>
    </xf>
    <xf numFmtId="0" fontId="10" fillId="0" borderId="83" xfId="0" applyFont="1" applyFill="1" applyBorder="1" applyAlignment="1">
      <alignment vertical="center"/>
    </xf>
    <xf numFmtId="0" fontId="10" fillId="0" borderId="85" xfId="0" applyFont="1" applyFill="1" applyBorder="1" applyAlignment="1">
      <alignment vertical="center"/>
    </xf>
    <xf numFmtId="0" fontId="10" fillId="0" borderId="68" xfId="0" applyFont="1" applyFill="1" applyBorder="1" applyAlignment="1">
      <alignment horizontal="center" vertical="center" wrapText="1"/>
    </xf>
    <xf numFmtId="0" fontId="10" fillId="0" borderId="74" xfId="0" applyFont="1" applyFill="1" applyBorder="1" applyAlignment="1">
      <alignment horizontal="center" vertical="center" wrapText="1"/>
    </xf>
    <xf numFmtId="0" fontId="10" fillId="0" borderId="78" xfId="0" applyFont="1" applyFill="1" applyBorder="1" applyAlignment="1">
      <alignment horizontal="center" vertical="center" wrapText="1"/>
    </xf>
    <xf numFmtId="0" fontId="10" fillId="0" borderId="68" xfId="0" applyFont="1" applyBorder="1" applyAlignment="1">
      <alignment horizontal="center" vertical="center" wrapText="1"/>
    </xf>
    <xf numFmtId="0" fontId="10" fillId="0" borderId="84" xfId="0" applyFont="1" applyBorder="1" applyAlignment="1">
      <alignment horizontal="center" vertical="center" wrapText="1"/>
    </xf>
    <xf numFmtId="0" fontId="13" fillId="2" borderId="30" xfId="0" applyFont="1" applyFill="1" applyBorder="1" applyAlignment="1" applyProtection="1">
      <alignment horizontal="center" vertical="center"/>
      <protection locked="0"/>
    </xf>
    <xf numFmtId="0" fontId="13" fillId="2" borderId="31" xfId="0" applyFont="1" applyFill="1" applyBorder="1" applyAlignment="1" applyProtection="1">
      <alignment horizontal="center" vertical="center"/>
      <protection locked="0"/>
    </xf>
    <xf numFmtId="0" fontId="13" fillId="2" borderId="45" xfId="0" applyFont="1" applyFill="1" applyBorder="1" applyAlignment="1" applyProtection="1">
      <alignment horizontal="center" vertical="center"/>
      <protection locked="0"/>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55" xfId="0" applyFont="1" applyFill="1" applyBorder="1" applyAlignment="1">
      <alignment horizontal="center" vertical="center" wrapText="1"/>
    </xf>
    <xf numFmtId="0" fontId="8" fillId="0" borderId="37" xfId="0" applyFont="1" applyFill="1" applyBorder="1" applyAlignment="1">
      <alignment horizontal="center" vertical="center" wrapText="1"/>
    </xf>
    <xf numFmtId="0" fontId="8" fillId="0" borderId="109" xfId="0" applyFont="1" applyFill="1" applyBorder="1" applyAlignment="1">
      <alignment horizontal="center" vertical="center" wrapText="1"/>
    </xf>
    <xf numFmtId="0" fontId="8" fillId="0" borderId="110" xfId="0" applyFont="1" applyFill="1" applyBorder="1" applyAlignment="1">
      <alignment horizontal="center" vertical="center" wrapText="1"/>
    </xf>
    <xf numFmtId="0" fontId="8" fillId="0" borderId="111" xfId="0" applyFont="1" applyFill="1" applyBorder="1" applyAlignment="1">
      <alignment horizontal="center" vertical="center" wrapText="1"/>
    </xf>
    <xf numFmtId="0" fontId="8" fillId="0" borderId="11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56" xfId="0" applyFont="1" applyFill="1" applyBorder="1" applyAlignment="1">
      <alignment horizontal="center" vertical="center" wrapText="1"/>
    </xf>
    <xf numFmtId="0" fontId="10" fillId="0" borderId="114" xfId="0" applyFont="1" applyBorder="1" applyAlignment="1">
      <alignment horizontal="center" vertical="center" wrapText="1"/>
    </xf>
    <xf numFmtId="0" fontId="10" fillId="0" borderId="115" xfId="0" applyFont="1" applyBorder="1" applyAlignment="1">
      <alignment horizontal="center" vertical="center" wrapText="1"/>
    </xf>
    <xf numFmtId="0" fontId="8" fillId="0" borderId="116" xfId="0" applyFont="1" applyFill="1" applyBorder="1" applyAlignment="1">
      <alignment horizontal="center" vertical="center" wrapText="1"/>
    </xf>
    <xf numFmtId="0" fontId="8" fillId="0" borderId="118"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5"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3" xfId="0" applyFont="1" applyBorder="1" applyAlignment="1">
      <alignment horizontal="center" vertical="center" wrapText="1"/>
    </xf>
    <xf numFmtId="0" fontId="8" fillId="0" borderId="36" xfId="0" applyFont="1" applyBorder="1" applyAlignment="1">
      <alignment horizontal="center" vertical="center" wrapText="1"/>
    </xf>
    <xf numFmtId="44" fontId="10" fillId="0" borderId="90" xfId="4" applyFont="1" applyBorder="1" applyAlignment="1" applyProtection="1">
      <alignment horizontal="left" vertical="center"/>
      <protection locked="0"/>
    </xf>
    <xf numFmtId="44" fontId="10" fillId="0" borderId="91" xfId="4" applyFont="1" applyBorder="1" applyAlignment="1" applyProtection="1">
      <alignment horizontal="left" vertical="center"/>
      <protection locked="0"/>
    </xf>
    <xf numFmtId="44" fontId="10" fillId="0" borderId="92" xfId="4" applyFont="1" applyBorder="1" applyAlignment="1" applyProtection="1">
      <alignment horizontal="left" vertical="center"/>
      <protection locked="0"/>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51" xfId="0" applyFont="1" applyFill="1" applyBorder="1" applyAlignment="1">
      <alignment horizontal="center" vertical="center" wrapText="1"/>
    </xf>
    <xf numFmtId="0" fontId="11" fillId="0" borderId="55" xfId="0" applyFont="1" applyBorder="1" applyAlignment="1">
      <alignment horizontal="center" vertical="center" wrapText="1"/>
    </xf>
    <xf numFmtId="0" fontId="11" fillId="0" borderId="37" xfId="0" applyFont="1" applyBorder="1" applyAlignment="1">
      <alignment horizontal="center" vertical="center" wrapText="1"/>
    </xf>
    <xf numFmtId="0" fontId="11" fillId="0" borderId="67" xfId="0" applyFont="1" applyBorder="1" applyAlignment="1">
      <alignment horizontal="center" vertical="center" wrapText="1"/>
    </xf>
    <xf numFmtId="0" fontId="8" fillId="0" borderId="51" xfId="0" applyFont="1" applyBorder="1" applyAlignment="1">
      <alignment horizontal="center" vertical="center" wrapText="1"/>
    </xf>
    <xf numFmtId="0" fontId="10" fillId="0" borderId="2" xfId="0" applyFont="1" applyBorder="1" applyAlignment="1" applyProtection="1">
      <alignment horizontal="left" vertical="top"/>
      <protection locked="0"/>
    </xf>
    <xf numFmtId="44" fontId="10" fillId="0" borderId="86" xfId="4" applyFont="1" applyBorder="1" applyAlignment="1" applyProtection="1">
      <alignment horizontal="left" vertical="center"/>
      <protection locked="0"/>
    </xf>
    <xf numFmtId="44" fontId="10" fillId="0" borderId="102" xfId="4" applyFont="1" applyBorder="1" applyAlignment="1" applyProtection="1">
      <alignment horizontal="left" vertical="center"/>
      <protection locked="0"/>
    </xf>
    <xf numFmtId="44" fontId="10" fillId="0" borderId="104" xfId="4" applyFont="1" applyBorder="1" applyAlignment="1" applyProtection="1">
      <alignment horizontal="left" vertical="center"/>
      <protection locked="0"/>
    </xf>
    <xf numFmtId="44" fontId="10" fillId="0" borderId="99" xfId="4" applyFont="1" applyBorder="1" applyAlignment="1" applyProtection="1">
      <alignment horizontal="left" vertical="center"/>
      <protection locked="0"/>
    </xf>
    <xf numFmtId="44" fontId="10" fillId="0" borderId="100" xfId="4" applyFont="1" applyBorder="1" applyAlignment="1" applyProtection="1">
      <alignment horizontal="left" vertical="center"/>
      <protection locked="0"/>
    </xf>
    <xf numFmtId="44" fontId="10" fillId="0" borderId="106" xfId="4" applyFont="1" applyBorder="1" applyAlignment="1" applyProtection="1">
      <alignment horizontal="left" vertical="center"/>
      <protection locked="0"/>
    </xf>
    <xf numFmtId="44" fontId="10" fillId="0" borderId="81" xfId="4" applyFont="1" applyBorder="1" applyAlignment="1" applyProtection="1">
      <alignment horizontal="left" vertical="center"/>
      <protection locked="0"/>
    </xf>
    <xf numFmtId="44" fontId="10" fillId="0" borderId="97" xfId="4" applyFont="1" applyBorder="1" applyAlignment="1" applyProtection="1">
      <alignment horizontal="left" vertical="center"/>
      <protection locked="0"/>
    </xf>
    <xf numFmtId="44" fontId="10" fillId="0" borderId="98" xfId="4" applyFont="1" applyBorder="1" applyAlignment="1" applyProtection="1">
      <alignment horizontal="left" vertical="center"/>
      <protection locked="0"/>
    </xf>
    <xf numFmtId="0" fontId="10" fillId="0" borderId="49" xfId="0" applyFont="1" applyBorder="1" applyAlignment="1" applyProtection="1">
      <alignment horizontal="center" vertical="center" wrapText="1"/>
      <protection locked="0"/>
    </xf>
    <xf numFmtId="0" fontId="10" fillId="0" borderId="35" xfId="0" applyFont="1" applyBorder="1" applyAlignment="1" applyProtection="1">
      <alignment horizontal="center" vertical="center" wrapText="1"/>
      <protection locked="0"/>
    </xf>
    <xf numFmtId="0" fontId="10" fillId="0" borderId="32" xfId="0" applyFont="1" applyBorder="1" applyAlignment="1" applyProtection="1">
      <alignment horizontal="center" vertical="center" wrapText="1"/>
      <protection locked="0"/>
    </xf>
    <xf numFmtId="0" fontId="10" fillId="0" borderId="54" xfId="0" applyFont="1" applyBorder="1" applyAlignment="1" applyProtection="1">
      <alignment horizontal="center" vertical="center" wrapText="1"/>
      <protection locked="0"/>
    </xf>
    <xf numFmtId="0" fontId="10" fillId="0" borderId="23" xfId="0" applyFont="1" applyBorder="1" applyAlignment="1" applyProtection="1">
      <alignment horizontal="center" vertical="center" wrapText="1"/>
      <protection locked="0"/>
    </xf>
    <xf numFmtId="0" fontId="8" fillId="0" borderId="30" xfId="0" applyFont="1" applyBorder="1" applyAlignment="1">
      <alignment horizontal="left" vertical="center"/>
    </xf>
    <xf numFmtId="0" fontId="8" fillId="0" borderId="31" xfId="0" applyFont="1" applyBorder="1" applyAlignment="1">
      <alignment horizontal="left" vertical="center"/>
    </xf>
    <xf numFmtId="0" fontId="8" fillId="0" borderId="46" xfId="0" applyFont="1" applyBorder="1" applyAlignment="1">
      <alignment horizontal="left" vertical="center"/>
    </xf>
    <xf numFmtId="9" fontId="8" fillId="0" borderId="31" xfId="3" applyFont="1" applyBorder="1" applyAlignment="1">
      <alignment horizontal="left" vertical="center"/>
    </xf>
    <xf numFmtId="9" fontId="8" fillId="0" borderId="45" xfId="3" applyFont="1" applyBorder="1" applyAlignment="1">
      <alignment horizontal="left" vertical="center"/>
    </xf>
    <xf numFmtId="44" fontId="10" fillId="0" borderId="76" xfId="4" applyFont="1" applyBorder="1" applyAlignment="1" applyProtection="1">
      <alignment horizontal="left" vertical="center"/>
      <protection locked="0"/>
    </xf>
    <xf numFmtId="44" fontId="10" fillId="0" borderId="93" xfId="4" applyFont="1" applyBorder="1" applyAlignment="1" applyProtection="1">
      <alignment horizontal="left" vertical="center"/>
      <protection locked="0"/>
    </xf>
    <xf numFmtId="44" fontId="10" fillId="0" borderId="95" xfId="4" applyFont="1" applyBorder="1" applyAlignment="1" applyProtection="1">
      <alignment horizontal="left" vertical="center"/>
      <protection locked="0"/>
    </xf>
    <xf numFmtId="0" fontId="5" fillId="0" borderId="30" xfId="0" applyFont="1" applyBorder="1" applyAlignment="1" applyProtection="1">
      <alignment horizontal="center" vertical="center"/>
      <protection locked="0"/>
    </xf>
    <xf numFmtId="0" fontId="5" fillId="0" borderId="31" xfId="0" applyFont="1" applyBorder="1" applyAlignment="1" applyProtection="1">
      <alignment horizontal="center" vertical="center"/>
      <protection locked="0"/>
    </xf>
    <xf numFmtId="0" fontId="15" fillId="2" borderId="30" xfId="0" applyFont="1" applyFill="1" applyBorder="1" applyAlignment="1" applyProtection="1">
      <alignment horizontal="center" vertical="center"/>
      <protection locked="0"/>
    </xf>
    <xf numFmtId="0" fontId="15" fillId="2" borderId="31" xfId="0" applyFont="1" applyFill="1" applyBorder="1" applyAlignment="1" applyProtection="1">
      <alignment horizontal="center" vertical="center"/>
      <protection locked="0"/>
    </xf>
    <xf numFmtId="0" fontId="8" fillId="0" borderId="3" xfId="0" applyFont="1" applyBorder="1" applyAlignment="1">
      <alignment horizontal="left" vertical="center" wrapText="1"/>
    </xf>
    <xf numFmtId="0" fontId="8" fillId="0" borderId="2" xfId="0" applyFont="1" applyBorder="1" applyAlignment="1">
      <alignment horizontal="left" vertical="center" wrapText="1"/>
    </xf>
    <xf numFmtId="0" fontId="8" fillId="0" borderId="36" xfId="0" applyFont="1" applyBorder="1" applyAlignment="1">
      <alignment horizontal="left" vertical="center" wrapText="1"/>
    </xf>
    <xf numFmtId="0" fontId="8" fillId="0" borderId="37" xfId="0" applyFont="1" applyBorder="1" applyAlignment="1">
      <alignment horizontal="left" vertical="center" wrapText="1"/>
    </xf>
    <xf numFmtId="0" fontId="14" fillId="2" borderId="30" xfId="0" applyFont="1" applyFill="1" applyBorder="1" applyAlignment="1">
      <alignment horizontal="center" vertical="center" wrapText="1"/>
    </xf>
    <xf numFmtId="0" fontId="14" fillId="2" borderId="31" xfId="0" applyFont="1" applyFill="1" applyBorder="1" applyAlignment="1">
      <alignment horizontal="center" vertical="center" wrapText="1"/>
    </xf>
    <xf numFmtId="0" fontId="14" fillId="2" borderId="45" xfId="0" applyFont="1" applyFill="1" applyBorder="1" applyAlignment="1">
      <alignment horizontal="center" vertical="center" wrapText="1"/>
    </xf>
    <xf numFmtId="0" fontId="10" fillId="0" borderId="57" xfId="0" applyFont="1" applyFill="1" applyBorder="1" applyAlignment="1">
      <alignment horizontal="left" vertical="center"/>
    </xf>
    <xf numFmtId="0" fontId="10" fillId="0" borderId="43" xfId="0" applyFont="1" applyFill="1" applyBorder="1" applyAlignment="1">
      <alignment horizontal="left" vertical="center"/>
    </xf>
    <xf numFmtId="0" fontId="10" fillId="0" borderId="44" xfId="0" applyFont="1" applyFill="1" applyBorder="1" applyAlignment="1">
      <alignment horizontal="left" vertical="center"/>
    </xf>
    <xf numFmtId="0" fontId="10" fillId="0" borderId="12"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22" xfId="0" applyFont="1" applyFill="1" applyBorder="1" applyAlignment="1">
      <alignment horizontal="left" vertical="center"/>
    </xf>
    <xf numFmtId="0" fontId="10" fillId="0" borderId="42" xfId="0" applyFont="1" applyBorder="1" applyAlignment="1">
      <alignment vertical="center" wrapText="1"/>
    </xf>
    <xf numFmtId="0" fontId="10" fillId="0" borderId="43" xfId="0" applyFont="1" applyBorder="1" applyAlignment="1">
      <alignment vertical="center" wrapText="1"/>
    </xf>
    <xf numFmtId="0" fontId="10" fillId="0" borderId="63" xfId="0" applyFont="1" applyBorder="1" applyAlignment="1">
      <alignment vertical="center" wrapText="1"/>
    </xf>
    <xf numFmtId="0" fontId="15" fillId="2" borderId="45" xfId="0" applyFont="1" applyFill="1" applyBorder="1" applyAlignment="1" applyProtection="1">
      <alignment horizontal="center" vertical="center"/>
      <protection locked="0"/>
    </xf>
    <xf numFmtId="0" fontId="8" fillId="0" borderId="3"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41" xfId="0" applyFont="1" applyBorder="1" applyAlignment="1">
      <alignment horizontal="center" vertical="center" wrapText="1"/>
    </xf>
    <xf numFmtId="0" fontId="10" fillId="0" borderId="20" xfId="0" applyFont="1" applyBorder="1" applyAlignment="1">
      <alignment vertical="center" wrapText="1"/>
    </xf>
    <xf numFmtId="0" fontId="10" fillId="0" borderId="21" xfId="0" applyFont="1" applyBorder="1" applyAlignment="1">
      <alignment vertical="center" wrapText="1"/>
    </xf>
    <xf numFmtId="0" fontId="10" fillId="0" borderId="47" xfId="0" applyFont="1" applyBorder="1" applyAlignment="1">
      <alignment vertical="center" wrapText="1"/>
    </xf>
    <xf numFmtId="0" fontId="10" fillId="0" borderId="40" xfId="0" applyFont="1" applyBorder="1" applyAlignment="1">
      <alignment vertical="center" wrapText="1"/>
    </xf>
    <xf numFmtId="0" fontId="10" fillId="0" borderId="41" xfId="0" applyFont="1" applyBorder="1" applyAlignment="1">
      <alignment vertical="center" wrapText="1"/>
    </xf>
    <xf numFmtId="0" fontId="10" fillId="0" borderId="53" xfId="0" applyFont="1" applyBorder="1" applyAlignment="1">
      <alignment vertical="center" wrapText="1"/>
    </xf>
    <xf numFmtId="0" fontId="10" fillId="0" borderId="12" xfId="0" applyFont="1" applyBorder="1" applyAlignment="1">
      <alignment horizontal="left" vertical="center"/>
    </xf>
    <xf numFmtId="0" fontId="10" fillId="0" borderId="21" xfId="0" applyFont="1" applyBorder="1" applyAlignment="1">
      <alignment horizontal="left" vertical="center"/>
    </xf>
    <xf numFmtId="0" fontId="10" fillId="0" borderId="22" xfId="0" applyFont="1" applyBorder="1" applyAlignment="1">
      <alignment horizontal="left" vertical="center"/>
    </xf>
    <xf numFmtId="0" fontId="10" fillId="0" borderId="26" xfId="0" applyFont="1" applyBorder="1" applyAlignment="1">
      <alignment horizontal="left" vertical="center"/>
    </xf>
    <xf numFmtId="0" fontId="10" fillId="0" borderId="10" xfId="0" applyFont="1" applyBorder="1" applyAlignment="1">
      <alignment horizontal="left" vertical="center"/>
    </xf>
    <xf numFmtId="0" fontId="10" fillId="0" borderId="66" xfId="0" applyFont="1" applyBorder="1" applyAlignment="1">
      <alignment horizontal="left" vertical="center"/>
    </xf>
    <xf numFmtId="0" fontId="8" fillId="0" borderId="1" xfId="0" applyFont="1" applyBorder="1" applyAlignment="1">
      <alignment horizontal="left" vertical="center" wrapText="1"/>
    </xf>
    <xf numFmtId="0" fontId="8" fillId="0" borderId="33" xfId="0" applyFont="1" applyBorder="1" applyAlignment="1">
      <alignment horizontal="left" vertical="center" wrapText="1"/>
    </xf>
    <xf numFmtId="0" fontId="8" fillId="0" borderId="55" xfId="0" applyFont="1" applyBorder="1" applyAlignment="1">
      <alignment horizontal="left" vertical="center" wrapText="1"/>
    </xf>
    <xf numFmtId="0" fontId="8" fillId="0" borderId="38" xfId="0" applyFont="1" applyBorder="1" applyAlignment="1">
      <alignment horizontal="left" vertical="center" wrapText="1"/>
    </xf>
  </cellXfs>
  <cellStyles count="5">
    <cellStyle name="Monétaire" xfId="4" builtinId="4"/>
    <cellStyle name="Monétaire 2" xfId="1"/>
    <cellStyle name="Normal" xfId="0" builtinId="0"/>
    <cellStyle name="Pourcentage" xfId="3" builtinId="5"/>
    <cellStyle name="Pourcentage 2" xfId="2"/>
  </cellStyles>
  <dxfs count="2">
    <dxf>
      <fill>
        <patternFill>
          <bgColor rgb="FFFFFF00"/>
        </patternFill>
      </fill>
    </dxf>
    <dxf>
      <fill>
        <patternFill>
          <bgColor rgb="FFFFFF00"/>
        </patternFill>
      </fill>
    </dxf>
  </dxfs>
  <tableStyles count="0" defaultTableStyle="TableStyleMedium2" defaultPivotStyle="PivotStyleLight16"/>
  <colors>
    <mruColors>
      <color rgb="FF2B8576"/>
      <color rgb="FF3FC1AB"/>
      <color rgb="FF1F85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9">
    <pageSetUpPr fitToPage="1"/>
  </sheetPr>
  <dimension ref="A1:H22"/>
  <sheetViews>
    <sheetView tabSelected="1" view="pageLayout" zoomScale="70" zoomScaleNormal="115" zoomScalePageLayoutView="70" workbookViewId="0">
      <selection activeCell="A12" sqref="A12:H12"/>
    </sheetView>
  </sheetViews>
  <sheetFormatPr baseColWidth="10" defaultRowHeight="12.75" x14ac:dyDescent="0.2"/>
  <cols>
    <col min="1" max="1" width="12.85546875" style="1" customWidth="1"/>
    <col min="2" max="2" width="46.140625" style="2" customWidth="1"/>
    <col min="3" max="3" width="18.85546875" style="2" customWidth="1"/>
    <col min="4" max="4" width="13" style="2" customWidth="1"/>
    <col min="5" max="5" width="15.140625" style="2" customWidth="1"/>
    <col min="6" max="6" width="28.140625" style="3" customWidth="1"/>
    <col min="7" max="8" width="32" style="3" customWidth="1"/>
    <col min="9" max="16384" width="11.42578125" style="6"/>
  </cols>
  <sheetData>
    <row r="1" spans="1:8" s="55" customFormat="1" ht="42" customHeight="1" thickBot="1" x14ac:dyDescent="0.3">
      <c r="A1" s="126" t="s">
        <v>16</v>
      </c>
      <c r="B1" s="127"/>
      <c r="C1" s="127"/>
      <c r="D1" s="127"/>
      <c r="E1" s="127"/>
      <c r="F1" s="127"/>
      <c r="G1" s="127"/>
      <c r="H1" s="128"/>
    </row>
    <row r="2" spans="1:8" s="7" customFormat="1" ht="38.25" customHeight="1" x14ac:dyDescent="0.2">
      <c r="A2" s="129" t="s">
        <v>0</v>
      </c>
      <c r="B2" s="130"/>
      <c r="C2" s="135" t="s">
        <v>1</v>
      </c>
      <c r="D2" s="136"/>
      <c r="E2" s="139" t="s">
        <v>2</v>
      </c>
      <c r="F2" s="142" t="s">
        <v>49</v>
      </c>
      <c r="G2" s="143"/>
      <c r="H2" s="99" t="s">
        <v>3</v>
      </c>
    </row>
    <row r="3" spans="1:8" s="8" customFormat="1" ht="15" x14ac:dyDescent="0.2">
      <c r="A3" s="131"/>
      <c r="B3" s="132"/>
      <c r="C3" s="137"/>
      <c r="D3" s="138"/>
      <c r="E3" s="140"/>
      <c r="F3" s="144" t="s">
        <v>46</v>
      </c>
      <c r="G3" s="97" t="s">
        <v>4</v>
      </c>
      <c r="H3" s="100" t="s">
        <v>4</v>
      </c>
    </row>
    <row r="4" spans="1:8" s="8" customFormat="1" ht="22.5" customHeight="1" thickBot="1" x14ac:dyDescent="0.25">
      <c r="A4" s="133"/>
      <c r="B4" s="134"/>
      <c r="C4" s="96" t="s">
        <v>5</v>
      </c>
      <c r="D4" s="96" t="s">
        <v>6</v>
      </c>
      <c r="E4" s="141"/>
      <c r="F4" s="145"/>
      <c r="G4" s="98" t="s">
        <v>7</v>
      </c>
      <c r="H4" s="101" t="s">
        <v>7</v>
      </c>
    </row>
    <row r="5" spans="1:8" s="9" customFormat="1" ht="37.5" customHeight="1" x14ac:dyDescent="0.2">
      <c r="A5" s="121" t="s">
        <v>63</v>
      </c>
      <c r="B5" s="113" t="s">
        <v>58</v>
      </c>
      <c r="C5" s="56" t="s">
        <v>42</v>
      </c>
      <c r="D5" s="57" t="s">
        <v>34</v>
      </c>
      <c r="E5" s="57" t="s">
        <v>37</v>
      </c>
      <c r="F5" s="58" t="s">
        <v>45</v>
      </c>
      <c r="G5" s="83"/>
      <c r="H5" s="84"/>
    </row>
    <row r="6" spans="1:8" s="9" customFormat="1" ht="37.5" customHeight="1" x14ac:dyDescent="0.2">
      <c r="A6" s="122"/>
      <c r="B6" s="59" t="s">
        <v>30</v>
      </c>
      <c r="C6" s="60" t="s">
        <v>42</v>
      </c>
      <c r="D6" s="60" t="s">
        <v>34</v>
      </c>
      <c r="E6" s="60" t="s">
        <v>37</v>
      </c>
      <c r="F6" s="61" t="s">
        <v>44</v>
      </c>
      <c r="G6" s="85"/>
      <c r="H6" s="86"/>
    </row>
    <row r="7" spans="1:8" s="9" customFormat="1" ht="37.5" customHeight="1" x14ac:dyDescent="0.2">
      <c r="A7" s="122"/>
      <c r="B7" s="59" t="s">
        <v>31</v>
      </c>
      <c r="C7" s="60" t="s">
        <v>32</v>
      </c>
      <c r="D7" s="60" t="s">
        <v>64</v>
      </c>
      <c r="E7" s="60" t="s">
        <v>37</v>
      </c>
      <c r="F7" s="61" t="s">
        <v>48</v>
      </c>
      <c r="G7" s="85"/>
      <c r="H7" s="86"/>
    </row>
    <row r="8" spans="1:8" s="9" customFormat="1" ht="37.5" customHeight="1" x14ac:dyDescent="0.2">
      <c r="A8" s="123"/>
      <c r="B8" s="62" t="s">
        <v>43</v>
      </c>
      <c r="C8" s="63" t="s">
        <v>40</v>
      </c>
      <c r="D8" s="64" t="s">
        <v>35</v>
      </c>
      <c r="E8" s="64" t="s">
        <v>37</v>
      </c>
      <c r="F8" s="65" t="s">
        <v>48</v>
      </c>
      <c r="G8" s="87"/>
      <c r="H8" s="88"/>
    </row>
    <row r="9" spans="1:8" s="9" customFormat="1" ht="37.5" customHeight="1" x14ac:dyDescent="0.2">
      <c r="A9" s="124" t="s">
        <v>62</v>
      </c>
      <c r="B9" s="66" t="s">
        <v>33</v>
      </c>
      <c r="C9" s="67" t="s">
        <v>41</v>
      </c>
      <c r="D9" s="68" t="s">
        <v>34</v>
      </c>
      <c r="E9" s="68" t="s">
        <v>37</v>
      </c>
      <c r="F9" s="73" t="s">
        <v>48</v>
      </c>
      <c r="G9" s="89"/>
      <c r="H9" s="90"/>
    </row>
    <row r="10" spans="1:8" s="9" customFormat="1" ht="37.5" customHeight="1" thickBot="1" x14ac:dyDescent="0.25">
      <c r="A10" s="125"/>
      <c r="B10" s="69" t="s">
        <v>33</v>
      </c>
      <c r="C10" s="70">
        <v>8500</v>
      </c>
      <c r="D10" s="71" t="s">
        <v>36</v>
      </c>
      <c r="E10" s="71" t="s">
        <v>37</v>
      </c>
      <c r="F10" s="72" t="s">
        <v>48</v>
      </c>
      <c r="G10" s="91"/>
      <c r="H10" s="92"/>
    </row>
    <row r="11" spans="1:8" ht="13.5" thickBot="1" x14ac:dyDescent="0.25"/>
    <row r="12" spans="1:8" s="55" customFormat="1" ht="42" customHeight="1" thickBot="1" x14ac:dyDescent="0.3">
      <c r="A12" s="155" t="s">
        <v>59</v>
      </c>
      <c r="B12" s="156"/>
      <c r="C12" s="156"/>
      <c r="D12" s="156"/>
      <c r="E12" s="156"/>
      <c r="F12" s="156"/>
      <c r="G12" s="156"/>
      <c r="H12" s="157"/>
    </row>
    <row r="13" spans="1:8" ht="15" customHeight="1" x14ac:dyDescent="0.2">
      <c r="A13" s="146" t="s">
        <v>10</v>
      </c>
      <c r="B13" s="147"/>
      <c r="C13" s="147"/>
      <c r="D13" s="147"/>
      <c r="E13" s="150" t="s">
        <v>9</v>
      </c>
      <c r="F13" s="146" t="s">
        <v>11</v>
      </c>
      <c r="G13" s="147"/>
      <c r="H13" s="161"/>
    </row>
    <row r="14" spans="1:8" ht="13.5" customHeight="1" thickBot="1" x14ac:dyDescent="0.25">
      <c r="A14" s="148"/>
      <c r="B14" s="149"/>
      <c r="C14" s="149"/>
      <c r="D14" s="149"/>
      <c r="E14" s="151"/>
      <c r="F14" s="158" t="s">
        <v>12</v>
      </c>
      <c r="G14" s="159"/>
      <c r="H14" s="160"/>
    </row>
    <row r="15" spans="1:8" ht="15" customHeight="1" x14ac:dyDescent="0.2">
      <c r="A15" s="174" t="s">
        <v>8</v>
      </c>
      <c r="B15" s="74" t="s">
        <v>13</v>
      </c>
      <c r="C15" s="74"/>
      <c r="D15" s="74"/>
      <c r="E15" s="114" t="s">
        <v>14</v>
      </c>
      <c r="F15" s="152"/>
      <c r="G15" s="153"/>
      <c r="H15" s="154"/>
    </row>
    <row r="16" spans="1:8" ht="15" x14ac:dyDescent="0.2">
      <c r="A16" s="175"/>
      <c r="B16" s="75" t="s">
        <v>52</v>
      </c>
      <c r="C16" s="75"/>
      <c r="D16" s="75"/>
      <c r="E16" s="115" t="s">
        <v>60</v>
      </c>
      <c r="F16" s="182"/>
      <c r="G16" s="183"/>
      <c r="H16" s="184"/>
    </row>
    <row r="17" spans="1:8" ht="15" x14ac:dyDescent="0.2">
      <c r="A17" s="175"/>
      <c r="B17" s="75" t="s">
        <v>15</v>
      </c>
      <c r="C17" s="75"/>
      <c r="D17" s="75"/>
      <c r="E17" s="115" t="s">
        <v>14</v>
      </c>
      <c r="F17" s="182"/>
      <c r="G17" s="183"/>
      <c r="H17" s="184"/>
    </row>
    <row r="18" spans="1:8" ht="15" x14ac:dyDescent="0.2">
      <c r="A18" s="176"/>
      <c r="B18" s="76" t="s">
        <v>53</v>
      </c>
      <c r="C18" s="76"/>
      <c r="D18" s="76"/>
      <c r="E18" s="116" t="s">
        <v>60</v>
      </c>
      <c r="F18" s="169"/>
      <c r="G18" s="170"/>
      <c r="H18" s="171"/>
    </row>
    <row r="19" spans="1:8" ht="15" x14ac:dyDescent="0.2">
      <c r="A19" s="172" t="s">
        <v>47</v>
      </c>
      <c r="B19" s="106" t="s">
        <v>54</v>
      </c>
      <c r="C19" s="106"/>
      <c r="D19" s="108"/>
      <c r="E19" s="117" t="s">
        <v>57</v>
      </c>
      <c r="F19" s="166"/>
      <c r="G19" s="167"/>
      <c r="H19" s="168"/>
    </row>
    <row r="20" spans="1:8" ht="15.75" thickBot="1" x14ac:dyDescent="0.25">
      <c r="A20" s="173"/>
      <c r="B20" s="107" t="s">
        <v>55</v>
      </c>
      <c r="C20" s="107"/>
      <c r="D20" s="109"/>
      <c r="E20" s="118" t="s">
        <v>50</v>
      </c>
      <c r="F20" s="163"/>
      <c r="G20" s="164"/>
      <c r="H20" s="165"/>
    </row>
    <row r="21" spans="1:8" ht="15.75" thickBot="1" x14ac:dyDescent="0.25">
      <c r="A21" s="177" t="s">
        <v>51</v>
      </c>
      <c r="B21" s="178"/>
      <c r="C21" s="178"/>
      <c r="D21" s="178"/>
      <c r="E21" s="179"/>
      <c r="F21" s="180"/>
      <c r="G21" s="180"/>
      <c r="H21" s="181"/>
    </row>
    <row r="22" spans="1:8" ht="15" x14ac:dyDescent="0.2">
      <c r="A22" s="162" t="s">
        <v>61</v>
      </c>
      <c r="B22" s="162"/>
      <c r="C22" s="162"/>
      <c r="D22" s="162"/>
      <c r="E22" s="162"/>
      <c r="F22" s="162"/>
      <c r="G22" s="162"/>
      <c r="H22" s="162"/>
    </row>
  </sheetData>
  <mergeCells count="24">
    <mergeCell ref="A22:H22"/>
    <mergeCell ref="F20:H20"/>
    <mergeCell ref="F19:H19"/>
    <mergeCell ref="F18:H18"/>
    <mergeCell ref="A19:A20"/>
    <mergeCell ref="A15:A18"/>
    <mergeCell ref="A21:E21"/>
    <mergeCell ref="F21:H21"/>
    <mergeCell ref="F17:H17"/>
    <mergeCell ref="F16:H16"/>
    <mergeCell ref="A13:D14"/>
    <mergeCell ref="E13:E14"/>
    <mergeCell ref="F15:H15"/>
    <mergeCell ref="A12:H12"/>
    <mergeCell ref="F14:H14"/>
    <mergeCell ref="F13:H13"/>
    <mergeCell ref="A5:A8"/>
    <mergeCell ref="A9:A10"/>
    <mergeCell ref="A1:H1"/>
    <mergeCell ref="A2:B4"/>
    <mergeCell ref="C2:D3"/>
    <mergeCell ref="E2:E4"/>
    <mergeCell ref="F2:G2"/>
    <mergeCell ref="F3:F4"/>
  </mergeCells>
  <conditionalFormatting sqref="G5:H10 F15:H21">
    <cfRule type="containsBlanks" dxfId="1" priority="1">
      <formula>LEN(TRIM(F5))=0</formula>
    </cfRule>
  </conditionalFormatting>
  <printOptions horizontalCentered="1" verticalCentered="1"/>
  <pageMargins left="0.39370078740157483" right="0.51181102362204722" top="0.98425196850393704" bottom="0.59055118110236227" header="0.31496062992125984" footer="0.19685039370078741"/>
  <pageSetup paperSize="9" scale="70" orientation="landscape" r:id="rId1"/>
  <headerFooter>
    <oddHeader>&amp;L&amp;"Arial,Normal"&amp;12Maintenance des systèmes de sécurité incendie
GHT Bourgogne Méridionale&amp;C&amp;"Arial,Gras"&amp;16Acte d'Engagement
Annexe 1 : BPU&amp;R&amp;"Arial,Normal"&amp;12Procédure n°2025AO50012
Lot n°3 : 
Maintenance des SSI de marques diverses</oddHeader>
    <oddFooter>&amp;R&amp;"Arial,Normal"&amp;8&amp;P/&amp;N</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2">
    <pageSetUpPr fitToPage="1"/>
  </sheetPr>
  <dimension ref="A1:L24"/>
  <sheetViews>
    <sheetView view="pageLayout" topLeftCell="C1" zoomScale="85" zoomScaleNormal="115" zoomScaleSheetLayoutView="55" zoomScalePageLayoutView="85" workbookViewId="0">
      <selection activeCell="I7" sqref="I7"/>
    </sheetView>
  </sheetViews>
  <sheetFormatPr baseColWidth="10" defaultRowHeight="12.75" x14ac:dyDescent="0.2"/>
  <cols>
    <col min="1" max="1" width="12.85546875" style="1" customWidth="1"/>
    <col min="2" max="2" width="49.85546875" style="2" customWidth="1"/>
    <col min="3" max="3" width="30.5703125" style="2" customWidth="1"/>
    <col min="4" max="4" width="15.28515625" style="2" customWidth="1"/>
    <col min="5" max="5" width="17.85546875" style="2" customWidth="1"/>
    <col min="6" max="6" width="18.28515625" style="3" customWidth="1"/>
    <col min="7" max="7" width="18.42578125" style="1" customWidth="1"/>
    <col min="8" max="8" width="20.140625" style="3" customWidth="1"/>
    <col min="9" max="9" width="18.42578125" style="3" customWidth="1"/>
    <col min="10" max="10" width="16" style="1" customWidth="1"/>
    <col min="11" max="11" width="13.140625" style="1" customWidth="1"/>
    <col min="12" max="12" width="14.140625" style="1" customWidth="1"/>
    <col min="13" max="14" width="16.140625" style="1" customWidth="1"/>
    <col min="15" max="15" width="17.7109375" style="1" customWidth="1"/>
    <col min="16" max="16384" width="11.42578125" style="1"/>
  </cols>
  <sheetData>
    <row r="1" spans="1:12" ht="36" customHeight="1" thickBot="1" x14ac:dyDescent="0.25">
      <c r="A1" s="187" t="s">
        <v>16</v>
      </c>
      <c r="B1" s="188"/>
      <c r="C1" s="188"/>
      <c r="D1" s="188"/>
      <c r="E1" s="188"/>
      <c r="F1" s="188"/>
      <c r="G1" s="188"/>
      <c r="H1" s="188"/>
      <c r="I1" s="188"/>
      <c r="J1" s="188"/>
      <c r="K1" s="188"/>
      <c r="L1" s="205"/>
    </row>
    <row r="2" spans="1:12" s="11" customFormat="1" ht="39.75" customHeight="1" x14ac:dyDescent="0.2">
      <c r="A2" s="129" t="s">
        <v>0</v>
      </c>
      <c r="B2" s="130"/>
      <c r="C2" s="206" t="s">
        <v>1</v>
      </c>
      <c r="D2" s="130"/>
      <c r="E2" s="139" t="s">
        <v>9</v>
      </c>
      <c r="F2" s="209" t="s">
        <v>17</v>
      </c>
      <c r="G2" s="210"/>
      <c r="H2" s="211" t="s">
        <v>3</v>
      </c>
      <c r="I2" s="209"/>
      <c r="J2" s="211" t="s">
        <v>18</v>
      </c>
      <c r="K2" s="212"/>
      <c r="L2" s="210"/>
    </row>
    <row r="3" spans="1:12" s="17" customFormat="1" ht="51" customHeight="1" x14ac:dyDescent="0.2">
      <c r="A3" s="131"/>
      <c r="B3" s="132"/>
      <c r="C3" s="207"/>
      <c r="D3" s="208"/>
      <c r="E3" s="140"/>
      <c r="F3" s="12" t="s">
        <v>4</v>
      </c>
      <c r="G3" s="13" t="s">
        <v>19</v>
      </c>
      <c r="H3" s="14" t="s">
        <v>4</v>
      </c>
      <c r="I3" s="15" t="s">
        <v>19</v>
      </c>
      <c r="J3" s="16" t="s">
        <v>20</v>
      </c>
      <c r="K3" s="31" t="s">
        <v>39</v>
      </c>
      <c r="L3" s="10" t="s">
        <v>20</v>
      </c>
    </row>
    <row r="4" spans="1:12" s="17" customFormat="1" ht="30.75" thickBot="1" x14ac:dyDescent="0.25">
      <c r="A4" s="133"/>
      <c r="B4" s="134"/>
      <c r="C4" s="45" t="s">
        <v>5</v>
      </c>
      <c r="D4" s="45" t="s">
        <v>6</v>
      </c>
      <c r="E4" s="141"/>
      <c r="F4" s="46" t="s">
        <v>7</v>
      </c>
      <c r="G4" s="47" t="s">
        <v>21</v>
      </c>
      <c r="H4" s="48" t="s">
        <v>7</v>
      </c>
      <c r="I4" s="49" t="s">
        <v>21</v>
      </c>
      <c r="J4" s="43" t="s">
        <v>12</v>
      </c>
      <c r="K4" s="41" t="s">
        <v>38</v>
      </c>
      <c r="L4" s="44" t="s">
        <v>22</v>
      </c>
    </row>
    <row r="5" spans="1:12" s="24" customFormat="1" ht="23.25" customHeight="1" x14ac:dyDescent="0.2">
      <c r="A5" s="121" t="s">
        <v>63</v>
      </c>
      <c r="B5" s="113" t="s">
        <v>58</v>
      </c>
      <c r="C5" s="56" t="s">
        <v>42</v>
      </c>
      <c r="D5" s="57" t="s">
        <v>34</v>
      </c>
      <c r="E5" s="18" t="s">
        <v>37</v>
      </c>
      <c r="F5" s="77">
        <f>'BPU Lot 3'!G5</f>
        <v>0</v>
      </c>
      <c r="G5" s="19">
        <v>4</v>
      </c>
      <c r="H5" s="79">
        <f>'BPU Lot 3'!H5</f>
        <v>0</v>
      </c>
      <c r="I5" s="20">
        <v>3</v>
      </c>
      <c r="J5" s="21">
        <f>F5*G5+H5*I5</f>
        <v>0</v>
      </c>
      <c r="K5" s="22"/>
      <c r="L5" s="23">
        <f>J5*(1+K5)</f>
        <v>0</v>
      </c>
    </row>
    <row r="6" spans="1:12" s="24" customFormat="1" ht="23.25" customHeight="1" x14ac:dyDescent="0.2">
      <c r="A6" s="122"/>
      <c r="B6" s="59" t="s">
        <v>30</v>
      </c>
      <c r="C6" s="60" t="s">
        <v>42</v>
      </c>
      <c r="D6" s="60" t="s">
        <v>34</v>
      </c>
      <c r="E6" s="18" t="s">
        <v>37</v>
      </c>
      <c r="F6" s="77">
        <f>'BPU Lot 3'!G6</f>
        <v>0</v>
      </c>
      <c r="G6" s="19">
        <v>4</v>
      </c>
      <c r="H6" s="79">
        <f>'BPU Lot 3'!H6</f>
        <v>0</v>
      </c>
      <c r="I6" s="20">
        <v>4</v>
      </c>
      <c r="J6" s="21">
        <f t="shared" ref="J6:J10" si="0">F6*G6+H6*I6</f>
        <v>0</v>
      </c>
      <c r="K6" s="22"/>
      <c r="L6" s="23">
        <f t="shared" ref="L6:L10" si="1">J6*(1+K6)</f>
        <v>0</v>
      </c>
    </row>
    <row r="7" spans="1:12" s="24" customFormat="1" ht="23.25" customHeight="1" x14ac:dyDescent="0.2">
      <c r="A7" s="122"/>
      <c r="B7" s="59" t="s">
        <v>31</v>
      </c>
      <c r="C7" s="60" t="s">
        <v>32</v>
      </c>
      <c r="D7" s="60" t="s">
        <v>64</v>
      </c>
      <c r="E7" s="18" t="s">
        <v>37</v>
      </c>
      <c r="F7" s="77">
        <f>'BPU Lot 3'!G7</f>
        <v>0</v>
      </c>
      <c r="G7" s="19">
        <v>4</v>
      </c>
      <c r="H7" s="79">
        <f>'BPU Lot 3'!H7</f>
        <v>0</v>
      </c>
      <c r="I7" s="20">
        <v>4</v>
      </c>
      <c r="J7" s="21">
        <f t="shared" si="0"/>
        <v>0</v>
      </c>
      <c r="K7" s="22"/>
      <c r="L7" s="23">
        <f t="shared" si="1"/>
        <v>0</v>
      </c>
    </row>
    <row r="8" spans="1:12" s="24" customFormat="1" ht="23.25" customHeight="1" x14ac:dyDescent="0.2">
      <c r="A8" s="123"/>
      <c r="B8" s="62" t="s">
        <v>43</v>
      </c>
      <c r="C8" s="63" t="s">
        <v>40</v>
      </c>
      <c r="D8" s="64" t="s">
        <v>35</v>
      </c>
      <c r="E8" s="18" t="s">
        <v>37</v>
      </c>
      <c r="F8" s="77">
        <f>'BPU Lot 3'!G8</f>
        <v>0</v>
      </c>
      <c r="G8" s="19">
        <v>4</v>
      </c>
      <c r="H8" s="79">
        <f>'BPU Lot 3'!H8</f>
        <v>0</v>
      </c>
      <c r="I8" s="20">
        <v>4</v>
      </c>
      <c r="J8" s="21">
        <f t="shared" si="0"/>
        <v>0</v>
      </c>
      <c r="K8" s="22"/>
      <c r="L8" s="23">
        <f t="shared" si="1"/>
        <v>0</v>
      </c>
    </row>
    <row r="9" spans="1:12" s="24" customFormat="1" ht="23.25" customHeight="1" x14ac:dyDescent="0.2">
      <c r="A9" s="124" t="s">
        <v>62</v>
      </c>
      <c r="B9" s="119" t="s">
        <v>33</v>
      </c>
      <c r="C9" s="67" t="s">
        <v>41</v>
      </c>
      <c r="D9" s="68" t="s">
        <v>34</v>
      </c>
      <c r="E9" s="25" t="s">
        <v>37</v>
      </c>
      <c r="F9" s="78">
        <f>'BPU Lot 3'!G9</f>
        <v>0</v>
      </c>
      <c r="G9" s="26">
        <v>4</v>
      </c>
      <c r="H9" s="80">
        <f>'BPU Lot 3'!H9</f>
        <v>0</v>
      </c>
      <c r="I9" s="27">
        <v>4</v>
      </c>
      <c r="J9" s="28">
        <f t="shared" si="0"/>
        <v>0</v>
      </c>
      <c r="K9" s="29"/>
      <c r="L9" s="30">
        <f t="shared" si="1"/>
        <v>0</v>
      </c>
    </row>
    <row r="10" spans="1:12" s="24" customFormat="1" ht="23.25" customHeight="1" thickBot="1" x14ac:dyDescent="0.25">
      <c r="A10" s="125"/>
      <c r="B10" s="120" t="s">
        <v>33</v>
      </c>
      <c r="C10" s="70">
        <v>8500</v>
      </c>
      <c r="D10" s="71" t="s">
        <v>36</v>
      </c>
      <c r="E10" s="25" t="s">
        <v>37</v>
      </c>
      <c r="F10" s="78">
        <f>'BPU Lot 3'!G10</f>
        <v>0</v>
      </c>
      <c r="G10" s="26">
        <v>4</v>
      </c>
      <c r="H10" s="80">
        <f>'BPU Lot 3'!H10</f>
        <v>0</v>
      </c>
      <c r="I10" s="27">
        <v>4</v>
      </c>
      <c r="J10" s="28">
        <f t="shared" si="0"/>
        <v>0</v>
      </c>
      <c r="K10" s="29"/>
      <c r="L10" s="30">
        <f t="shared" si="1"/>
        <v>0</v>
      </c>
    </row>
    <row r="11" spans="1:12" ht="24" thickBot="1" x14ac:dyDescent="0.25">
      <c r="A11" s="185" t="s">
        <v>23</v>
      </c>
      <c r="B11" s="186"/>
      <c r="C11" s="186"/>
      <c r="D11" s="186"/>
      <c r="E11" s="186"/>
      <c r="F11" s="186"/>
      <c r="G11" s="186"/>
      <c r="H11" s="186"/>
      <c r="I11" s="186"/>
      <c r="J11" s="105">
        <f>SUM(J5:J10)</f>
        <v>0</v>
      </c>
      <c r="K11" s="104"/>
      <c r="L11" s="105">
        <f>SUM(L5:L10)</f>
        <v>0</v>
      </c>
    </row>
    <row r="12" spans="1:12" ht="13.5" thickBot="1" x14ac:dyDescent="0.25"/>
    <row r="13" spans="1:12" ht="49.5" customHeight="1" thickBot="1" x14ac:dyDescent="0.25">
      <c r="A13" s="193" t="s">
        <v>65</v>
      </c>
      <c r="B13" s="194"/>
      <c r="C13" s="194"/>
      <c r="D13" s="194"/>
      <c r="E13" s="194"/>
      <c r="F13" s="194"/>
      <c r="G13" s="194"/>
      <c r="H13" s="194"/>
      <c r="I13" s="194"/>
      <c r="J13" s="194"/>
      <c r="K13" s="194"/>
      <c r="L13" s="195"/>
    </row>
    <row r="14" spans="1:12" ht="45" x14ac:dyDescent="0.2">
      <c r="A14" s="225" t="s">
        <v>10</v>
      </c>
      <c r="B14" s="190"/>
      <c r="C14" s="190"/>
      <c r="D14" s="226"/>
      <c r="E14" s="189" t="s">
        <v>9</v>
      </c>
      <c r="F14" s="190"/>
      <c r="G14" s="190"/>
      <c r="H14" s="32" t="s">
        <v>11</v>
      </c>
      <c r="I14" s="39" t="s">
        <v>24</v>
      </c>
      <c r="J14" s="32" t="s">
        <v>20</v>
      </c>
      <c r="K14" s="51" t="s">
        <v>39</v>
      </c>
      <c r="L14" s="40" t="s">
        <v>25</v>
      </c>
    </row>
    <row r="15" spans="1:12" ht="30.75" thickBot="1" x14ac:dyDescent="0.25">
      <c r="A15" s="227"/>
      <c r="B15" s="192"/>
      <c r="C15" s="192"/>
      <c r="D15" s="228"/>
      <c r="E15" s="191"/>
      <c r="F15" s="192"/>
      <c r="G15" s="192"/>
      <c r="H15" s="43" t="s">
        <v>12</v>
      </c>
      <c r="I15" s="42" t="s">
        <v>26</v>
      </c>
      <c r="J15" s="43" t="s">
        <v>27</v>
      </c>
      <c r="K15" s="41" t="s">
        <v>38</v>
      </c>
      <c r="L15" s="44" t="s">
        <v>22</v>
      </c>
    </row>
    <row r="16" spans="1:12" ht="23.25" customHeight="1" x14ac:dyDescent="0.2">
      <c r="A16" s="222" t="s">
        <v>13</v>
      </c>
      <c r="B16" s="223"/>
      <c r="C16" s="223"/>
      <c r="D16" s="224"/>
      <c r="E16" s="216" t="s">
        <v>14</v>
      </c>
      <c r="F16" s="217"/>
      <c r="G16" s="218"/>
      <c r="H16" s="95">
        <f>'BPU Lot 3'!F15</f>
        <v>0</v>
      </c>
      <c r="I16" s="110">
        <v>15</v>
      </c>
      <c r="J16" s="33">
        <f t="shared" ref="J16:J21" si="2">H16*I16</f>
        <v>0</v>
      </c>
      <c r="K16" s="34"/>
      <c r="L16" s="35">
        <f>J16*(1+K16)</f>
        <v>0</v>
      </c>
    </row>
    <row r="17" spans="1:12" ht="23.25" customHeight="1" x14ac:dyDescent="0.2">
      <c r="A17" s="219" t="s">
        <v>52</v>
      </c>
      <c r="B17" s="220"/>
      <c r="C17" s="220"/>
      <c r="D17" s="221"/>
      <c r="E17" s="213" t="s">
        <v>60</v>
      </c>
      <c r="F17" s="214"/>
      <c r="G17" s="215"/>
      <c r="H17" s="93">
        <f>'BPU Lot 3'!F16</f>
        <v>0</v>
      </c>
      <c r="I17" s="111">
        <v>12</v>
      </c>
      <c r="J17" s="36">
        <f t="shared" si="2"/>
        <v>0</v>
      </c>
      <c r="K17" s="37"/>
      <c r="L17" s="38">
        <f t="shared" ref="L17:L22" si="3">J17*(1+K17)</f>
        <v>0</v>
      </c>
    </row>
    <row r="18" spans="1:12" ht="23.25" customHeight="1" x14ac:dyDescent="0.2">
      <c r="A18" s="219" t="s">
        <v>15</v>
      </c>
      <c r="B18" s="220"/>
      <c r="C18" s="220"/>
      <c r="D18" s="221"/>
      <c r="E18" s="213" t="s">
        <v>14</v>
      </c>
      <c r="F18" s="214"/>
      <c r="G18" s="215"/>
      <c r="H18" s="93">
        <f>'BPU Lot 3'!F17</f>
        <v>0</v>
      </c>
      <c r="I18" s="111">
        <v>5</v>
      </c>
      <c r="J18" s="36">
        <f t="shared" si="2"/>
        <v>0</v>
      </c>
      <c r="K18" s="37"/>
      <c r="L18" s="38">
        <f t="shared" si="3"/>
        <v>0</v>
      </c>
    </row>
    <row r="19" spans="1:12" ht="23.25" customHeight="1" x14ac:dyDescent="0.2">
      <c r="A19" s="219" t="s">
        <v>53</v>
      </c>
      <c r="B19" s="220"/>
      <c r="C19" s="220"/>
      <c r="D19" s="221"/>
      <c r="E19" s="213" t="s">
        <v>60</v>
      </c>
      <c r="F19" s="214"/>
      <c r="G19" s="215"/>
      <c r="H19" s="93">
        <f>'BPU Lot 3'!F18</f>
        <v>0</v>
      </c>
      <c r="I19" s="111">
        <v>3</v>
      </c>
      <c r="J19" s="36">
        <f t="shared" si="2"/>
        <v>0</v>
      </c>
      <c r="K19" s="37"/>
      <c r="L19" s="38">
        <f t="shared" si="3"/>
        <v>0</v>
      </c>
    </row>
    <row r="20" spans="1:12" ht="23.25" customHeight="1" x14ac:dyDescent="0.2">
      <c r="A20" s="199" t="s">
        <v>54</v>
      </c>
      <c r="B20" s="200"/>
      <c r="C20" s="200"/>
      <c r="D20" s="201"/>
      <c r="E20" s="213" t="s">
        <v>57</v>
      </c>
      <c r="F20" s="214"/>
      <c r="G20" s="215"/>
      <c r="H20" s="93">
        <f>'BPU Lot 3'!F19</f>
        <v>0</v>
      </c>
      <c r="I20" s="111">
        <v>8</v>
      </c>
      <c r="J20" s="36">
        <f t="shared" si="2"/>
        <v>0</v>
      </c>
      <c r="K20" s="37"/>
      <c r="L20" s="38">
        <f t="shared" si="3"/>
        <v>0</v>
      </c>
    </row>
    <row r="21" spans="1:12" ht="23.25" customHeight="1" thickBot="1" x14ac:dyDescent="0.25">
      <c r="A21" s="196" t="s">
        <v>56</v>
      </c>
      <c r="B21" s="197"/>
      <c r="C21" s="197"/>
      <c r="D21" s="198"/>
      <c r="E21" s="202" t="s">
        <v>50</v>
      </c>
      <c r="F21" s="203"/>
      <c r="G21" s="204"/>
      <c r="H21" s="94">
        <f>'BPU Lot 3'!F20</f>
        <v>0</v>
      </c>
      <c r="I21" s="112">
        <v>0</v>
      </c>
      <c r="J21" s="52">
        <f t="shared" si="2"/>
        <v>0</v>
      </c>
      <c r="K21" s="53"/>
      <c r="L21" s="54">
        <f t="shared" si="3"/>
        <v>0</v>
      </c>
    </row>
    <row r="22" spans="1:12" ht="24" thickBot="1" x14ac:dyDescent="0.25">
      <c r="A22" s="185" t="s">
        <v>28</v>
      </c>
      <c r="B22" s="186"/>
      <c r="C22" s="186"/>
      <c r="D22" s="186"/>
      <c r="E22" s="186"/>
      <c r="F22" s="186"/>
      <c r="G22" s="186"/>
      <c r="H22" s="186"/>
      <c r="I22" s="186"/>
      <c r="J22" s="82">
        <f>SUM(J16:J21)</f>
        <v>0</v>
      </c>
      <c r="K22" s="81"/>
      <c r="L22" s="82">
        <f t="shared" si="3"/>
        <v>0</v>
      </c>
    </row>
    <row r="23" spans="1:12" ht="9.75" customHeight="1" thickBot="1" x14ac:dyDescent="0.25">
      <c r="A23" s="4"/>
      <c r="B23" s="4"/>
      <c r="C23" s="4"/>
      <c r="D23" s="4"/>
      <c r="E23" s="4"/>
      <c r="F23" s="4"/>
      <c r="G23" s="4"/>
      <c r="H23" s="4"/>
      <c r="I23" s="4"/>
      <c r="J23" s="5"/>
      <c r="K23" s="50"/>
      <c r="L23" s="5"/>
    </row>
    <row r="24" spans="1:12" ht="39" customHeight="1" thickBot="1" x14ac:dyDescent="0.25">
      <c r="A24" s="187" t="s">
        <v>29</v>
      </c>
      <c r="B24" s="188"/>
      <c r="C24" s="188"/>
      <c r="D24" s="188"/>
      <c r="E24" s="188"/>
      <c r="F24" s="188"/>
      <c r="G24" s="188"/>
      <c r="H24" s="188"/>
      <c r="I24" s="188"/>
      <c r="J24" s="102">
        <f>J22+J11</f>
        <v>0</v>
      </c>
      <c r="K24" s="103"/>
      <c r="L24" s="102">
        <f>L22+L11</f>
        <v>0</v>
      </c>
    </row>
  </sheetData>
  <mergeCells count="27">
    <mergeCell ref="A5:A8"/>
    <mergeCell ref="A9:A10"/>
    <mergeCell ref="E20:G20"/>
    <mergeCell ref="E16:G16"/>
    <mergeCell ref="E17:G17"/>
    <mergeCell ref="E18:G18"/>
    <mergeCell ref="E19:G19"/>
    <mergeCell ref="A19:D19"/>
    <mergeCell ref="A18:D18"/>
    <mergeCell ref="A17:D17"/>
    <mergeCell ref="A16:D16"/>
    <mergeCell ref="A14:D15"/>
    <mergeCell ref="A11:I11"/>
    <mergeCell ref="A1:L1"/>
    <mergeCell ref="A2:B4"/>
    <mergeCell ref="C2:D3"/>
    <mergeCell ref="E2:E4"/>
    <mergeCell ref="F2:G2"/>
    <mergeCell ref="H2:I2"/>
    <mergeCell ref="J2:L2"/>
    <mergeCell ref="A22:I22"/>
    <mergeCell ref="A24:I24"/>
    <mergeCell ref="E14:G15"/>
    <mergeCell ref="A13:L13"/>
    <mergeCell ref="A21:D21"/>
    <mergeCell ref="A20:D20"/>
    <mergeCell ref="E21:G21"/>
  </mergeCells>
  <conditionalFormatting sqref="K5:K10 K16:K21">
    <cfRule type="containsBlanks" dxfId="0" priority="1">
      <formula>LEN(TRIM(K5))=0</formula>
    </cfRule>
  </conditionalFormatting>
  <printOptions horizontalCentered="1" verticalCentered="1"/>
  <pageMargins left="0.39370078740157483" right="0.51181102362204722" top="1.3401785714285714" bottom="0.59055118110236227" header="0.31496062992125984" footer="0.19685039370078741"/>
  <pageSetup paperSize="9" scale="57" orientation="landscape" r:id="rId1"/>
  <headerFooter>
    <oddHeader>&amp;L&amp;"Arial,Normal"&amp;16Maintenance des systèmes de sécurité incendie
GHT Bourgogne Méridionale&amp;C&amp;"Arial,Gras"&amp;16RC
Annexe 1 : Devis Quantitatif Estimatif (DQE)&amp;R&amp;"Arial,Normal"&amp;16Procédure n°2025AO50012
Lot n°3 : 
Maintenance des SSI de marques diverses</oddHeader>
    <oddFooter>&amp;R&amp;"Arial,Normal"&amp;8&amp;P/&amp;N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Lot 3</vt:lpstr>
      <vt:lpstr>DQE Lot 3</vt:lpstr>
      <vt:lpstr>'BPU Lot 3'!Zone_d_impression</vt:lpstr>
      <vt:lpstr>'DQE Lot 3'!Zone_d_impression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Alban BALLIVET DE REGLOIX</dc:creator>
  <cp:lastModifiedBy>Alban BALLIVET DE REGLOIX</cp:lastModifiedBy>
  <cp:lastPrinted>2025-09-24T16:06:49Z</cp:lastPrinted>
  <dcterms:created xsi:type="dcterms:W3CDTF">2025-09-19T08:29:23Z</dcterms:created>
  <dcterms:modified xsi:type="dcterms:W3CDTF">2025-10-17T12:59:21Z</dcterms:modified>
</cp:coreProperties>
</file>